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ff Folders\Liz West\Research\Shape the Nation\"/>
    </mc:Choice>
  </mc:AlternateContent>
  <bookViews>
    <workbookView xWindow="0" yWindow="0" windowWidth="28770" windowHeight="10440" tabRatio="852"/>
  </bookViews>
  <sheets>
    <sheet name="Permissions Policy and Licence" sheetId="17" r:id="rId1"/>
    <sheet name="1. APS" sheetId="18" r:id="rId2"/>
    <sheet name="2.ASX200" sheetId="13" r:id="rId3"/>
    <sheet name="3.World Leaders" sheetId="6" r:id="rId4"/>
    <sheet name="4.HECS revenue" sheetId="16" r:id="rId5"/>
  </sheets>
  <externalReferences>
    <externalReference r:id="rId6"/>
  </externalReferences>
  <definedNames>
    <definedName name="_AMO_UniqueIdentifier" hidden="1">"'680d0ae1-2d99-4019-909d-a47b4684c3c6'"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6" l="1"/>
  <c r="D32" i="16"/>
  <c r="B32" i="16"/>
</calcChain>
</file>

<file path=xl/sharedStrings.xml><?xml version="1.0" encoding="utf-8"?>
<sst xmlns="http://schemas.openxmlformats.org/spreadsheetml/2006/main" count="227" uniqueCount="154">
  <si>
    <t xml:space="preserve"> </t>
  </si>
  <si>
    <t>Social Sciences</t>
  </si>
  <si>
    <t>Education</t>
  </si>
  <si>
    <t>Law</t>
  </si>
  <si>
    <t>Medicine</t>
  </si>
  <si>
    <t>https://www.britishcouncil.org/sites/default/files/1.6_educational-pathways-of-leaders-infographic.pdf</t>
  </si>
  <si>
    <t>https://www.britishcouncil.org/sites/default/files/edupathwaysofleadersreport_final.pdf</t>
  </si>
  <si>
    <t>https://www.britishcouncil.org/sites/default/files/1.6_educational-pathways-of-leaders.pdf</t>
  </si>
  <si>
    <t>No Data</t>
  </si>
  <si>
    <t>SES 3</t>
  </si>
  <si>
    <t>SES 2</t>
  </si>
  <si>
    <t>SES 1</t>
  </si>
  <si>
    <t>EL 2</t>
  </si>
  <si>
    <t>EL 1</t>
  </si>
  <si>
    <t>APS 6</t>
  </si>
  <si>
    <t>APS 5</t>
  </si>
  <si>
    <t>APS 4</t>
  </si>
  <si>
    <t>APS 3</t>
  </si>
  <si>
    <t>APS 2</t>
  </si>
  <si>
    <t>APS 1</t>
  </si>
  <si>
    <t>Graduate</t>
  </si>
  <si>
    <t>Trainee</t>
  </si>
  <si>
    <t>Level</t>
  </si>
  <si>
    <t>Total Proportion</t>
  </si>
  <si>
    <t>SES TOTAL</t>
  </si>
  <si>
    <t>Total</t>
  </si>
  <si>
    <t>Other/         Excluded</t>
  </si>
  <si>
    <t>No data</t>
  </si>
  <si>
    <t>Other</t>
  </si>
  <si>
    <t>Trades, Labour and Hospitality</t>
  </si>
  <si>
    <t>HR Management / Industrial Relations</t>
  </si>
  <si>
    <t>Administration</t>
  </si>
  <si>
    <t>Total (incl)</t>
  </si>
  <si>
    <t>Arts</t>
  </si>
  <si>
    <t>Engineering, architecture and Surveying</t>
  </si>
  <si>
    <t>Agriculture, forestry</t>
  </si>
  <si>
    <t>Medical</t>
  </si>
  <si>
    <t>Science</t>
  </si>
  <si>
    <t>Information technology</t>
  </si>
  <si>
    <t>Business</t>
  </si>
  <si>
    <t>Legal</t>
  </si>
  <si>
    <t>Finance/banking</t>
  </si>
  <si>
    <t>Economics</t>
  </si>
  <si>
    <t>Accountancy</t>
  </si>
  <si>
    <t>Classification</t>
  </si>
  <si>
    <t>Excluded</t>
  </si>
  <si>
    <t>http://www.atse.org.au/atse/activity/content/activity/index.aspx?hkey=295cf3f1-c84c-4f79-826d-6ccf658b8e2f</t>
  </si>
  <si>
    <t>https://www.science.org.au/node/34601</t>
  </si>
  <si>
    <t>http://www.humanities.org.au/Fellowship/DisciplinarySections.aspx</t>
  </si>
  <si>
    <t>http://www.assa.edu.au/fellowship/disciplines</t>
  </si>
  <si>
    <t>Sources:</t>
  </si>
  <si>
    <t>APSED allows for two fields of study - only the first field of study is provided in this data. Field of study 2 is populated less than 10% of the time.</t>
  </si>
  <si>
    <t xml:space="preserve">Education data (highest qualification and field of study) are based on APSED manual http://www.apsc.gov.au/about-the-apsc/apsed </t>
  </si>
  <si>
    <t>Citable source: APSED, Australian Public Service Commission</t>
  </si>
  <si>
    <t>As at April 2015</t>
  </si>
  <si>
    <t>Industry CEO's by field of study of first undergraduate degree across Academies</t>
  </si>
  <si>
    <t>Field of Study</t>
  </si>
  <si>
    <t>%</t>
  </si>
  <si>
    <t>#</t>
  </si>
  <si>
    <t>Academy</t>
  </si>
  <si>
    <t>Economics/Commerce/Accounting</t>
  </si>
  <si>
    <t>Social Science - Other</t>
  </si>
  <si>
    <t>Arts - Other</t>
  </si>
  <si>
    <t>Geology</t>
  </si>
  <si>
    <t>Science - Other</t>
  </si>
  <si>
    <t>Engineering</t>
  </si>
  <si>
    <t>Excludes 13.5% (27 records) where no degree was declared or educational background</t>
  </si>
  <si>
    <t xml:space="preserve">was not publically available. </t>
  </si>
  <si>
    <t>Business, Law, Economics/Commerce/Accounting, Social Science - Other</t>
  </si>
  <si>
    <t>Geology, Medicine, Science-Other</t>
  </si>
  <si>
    <t>Humanities</t>
  </si>
  <si>
    <t>Social Science</t>
  </si>
  <si>
    <t>Year</t>
  </si>
  <si>
    <t>Voluntary repayments by students ($m)</t>
  </si>
  <si>
    <t>Compulsory repayments through tax system ($m)</t>
  </si>
  <si>
    <t>Accumulated HELP debt ($m)</t>
  </si>
  <si>
    <t>1988-89</t>
  </si>
  <si>
    <t>1989-90</t>
  </si>
  <si>
    <t>1990-91</t>
  </si>
  <si>
    <t>2000-01</t>
  </si>
  <si>
    <t>2001-02</t>
  </si>
  <si>
    <t>2002-03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</si>
  <si>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</si>
  <si>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</si>
  <si>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</si>
  <si>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</si>
  <si>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</si>
  <si>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</si>
  <si>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</si>
  <si>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</si>
  <si>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</si>
  <si>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</si>
  <si>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</si>
  <si>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</si>
  <si>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</si>
  <si>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</si>
  <si>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</si>
  <si>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</si>
  <si>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</si>
  <si>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</si>
  <si>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</si>
  <si>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Permissions Policy and License</t>
  </si>
  <si>
    <t>Creative Commons Attribution-NonCommercial-ShareAlike 3.0 Unported License.</t>
  </si>
  <si>
    <t>Permissions beyond the scope of this license may be available by emailing your request to</t>
  </si>
  <si>
    <t xml:space="preserve">The Academy of the Social Sciences in Australia Inc (ASSA) is the copyright holder </t>
  </si>
  <si>
    <t>for material published or otherwise created by ASSA and its staff, unless otherwise attributed.</t>
  </si>
  <si>
    <t>All material published or otherwise created by ASSA is licensed under a</t>
  </si>
  <si>
    <t>secretariat@assa.edu.au</t>
  </si>
  <si>
    <t>Ongoing APS employees: classification by Field of study 1, 30 June 2016</t>
  </si>
  <si>
    <t>Academy proportion by Level of Classification (as at 30 June 2016)</t>
  </si>
  <si>
    <t>APS employees by Level of Classification and field of study across Academies (as at 30 June 2016)</t>
  </si>
  <si>
    <t>Technology &amp; Engineering</t>
  </si>
  <si>
    <t>Provision of educational data for APSED is voluntary.</t>
  </si>
  <si>
    <t xml:space="preserve">Field of study 1 has specific data for 36.6% of ongoing employees active as at June 2016. </t>
  </si>
  <si>
    <t xml:space="preserve">Field of study 1 has specific data for 17.0% of non-ongoing employees active as at June 2016. </t>
  </si>
  <si>
    <t>Highest qualification grouping based on APSED codes</t>
  </si>
  <si>
    <t>Degree</t>
  </si>
  <si>
    <t>1. Doctorate</t>
  </si>
  <si>
    <t>2. Masters</t>
  </si>
  <si>
    <t>3. Postgraduate diploma/Graduate certificates</t>
  </si>
  <si>
    <t>4. Bachelor degree (including Honours)</t>
  </si>
  <si>
    <t>Diploma</t>
  </si>
  <si>
    <t>5. Undergraduate diploma</t>
  </si>
  <si>
    <t>6. Associate diploma</t>
  </si>
  <si>
    <t>Vocational</t>
  </si>
  <si>
    <t>7. Skilled vocational qualification</t>
  </si>
  <si>
    <t>8. Basic vocational qualification</t>
  </si>
  <si>
    <t>School</t>
  </si>
  <si>
    <t>9. Year 12 (High school certificate)</t>
  </si>
  <si>
    <t>11. Year 11</t>
  </si>
  <si>
    <t>12. Year 10 (Leaving or school certificate)</t>
  </si>
  <si>
    <t>13. Less than year 10</t>
  </si>
  <si>
    <t>97. Chose note to give</t>
  </si>
  <si>
    <t>Null/blank values</t>
  </si>
  <si>
    <t>.</t>
  </si>
  <si>
    <t>Citable source: The Academy of the Social Sciences in Australia Inc</t>
  </si>
  <si>
    <r>
      <rPr>
        <i/>
        <sz val="16"/>
        <color theme="1"/>
        <rFont val="Arial"/>
        <family val="2"/>
      </rPr>
      <t>The Social Sciences Shape the Nation</t>
    </r>
    <r>
      <rPr>
        <sz val="16"/>
        <color theme="1"/>
        <rFont val="Arial"/>
        <family val="2"/>
      </rPr>
      <t xml:space="preserve"> from the Academy of the Social Sciences in Australia</t>
    </r>
  </si>
  <si>
    <t>Graph to which the below tables refer appears on document page 8</t>
  </si>
  <si>
    <t>Graph to which the below tables refer appears on document page 9</t>
  </si>
  <si>
    <t>Report: Educational Pathways of World Leaders</t>
  </si>
  <si>
    <t>Graph to which the below links refer appears on document page 9</t>
  </si>
  <si>
    <t>Citable Source: Higher Education Report 2011-2013 (Australian Taxation Office / Department of Education and Training)</t>
  </si>
  <si>
    <t>(voluntary + compulsory repayments $m)</t>
  </si>
  <si>
    <t>Data to which the below table refer appears on document page 16</t>
  </si>
  <si>
    <t>Accumulated HELP debt 1988-2013</t>
  </si>
  <si>
    <t>4. HECS: Accumulated HELP debt 1988-2013</t>
  </si>
  <si>
    <t>3. Educational pathways of world leaders</t>
  </si>
  <si>
    <t>2. Industry CEO's by field of study of first undergraduate degree across Academies</t>
  </si>
  <si>
    <t>1. Ongoing APS employees: classification by Field of study 1, 30 June 2016</t>
  </si>
  <si>
    <t>Tabs</t>
  </si>
  <si>
    <t>This report may be cited as</t>
  </si>
  <si>
    <t>Technology/Engineering</t>
  </si>
  <si>
    <t>Arts/Humanities</t>
  </si>
  <si>
    <r>
      <t xml:space="preserve">The Academy of the Social Sciences in Australia Inc. (2017). </t>
    </r>
    <r>
      <rPr>
        <i/>
        <sz val="12"/>
        <color theme="1"/>
        <rFont val="Arial"/>
        <family val="2"/>
      </rPr>
      <t>The Social Sciences Shape the Nation</t>
    </r>
    <r>
      <rPr>
        <sz val="12"/>
        <color theme="1"/>
        <rFont val="Arial"/>
        <family val="2"/>
      </rPr>
      <t>. Canberra. Retrieved from http://www.assa.edu.au/publication/the-social-sciences-shape-the-nation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</si>
</sst>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1" x14ac:knownFonts="1"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i/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i/>
      <u/>
      <sz val="11"/>
      <color theme="10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7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6" fillId="0" borderId="0" xfId="2"/>
    <xf numFmtId="0" fontId="0" fillId="0" borderId="0" xfId="0" applyAlignment="1">
      <alignment wrapText="1"/>
    </xf>
    <xf numFmtId="0" fontId="5" fillId="0" borderId="0" xfId="0" applyFont="1"/>
    <xf numFmtId="0" fontId="0" fillId="0" borderId="1" xfId="0" applyBorder="1"/>
    <xf numFmtId="9" fontId="2" fillId="0" borderId="1" xfId="4" applyFont="1" applyBorder="1" applyAlignment="1">
      <alignment horizontal="center"/>
    </xf>
    <xf numFmtId="0" fontId="2" fillId="0" borderId="0" xfId="3" applyFont="1"/>
    <xf numFmtId="0" fontId="5" fillId="0" borderId="0" xfId="3" applyFont="1"/>
    <xf numFmtId="164" fontId="5" fillId="0" borderId="0" xfId="5" applyNumberFormat="1" applyFont="1"/>
    <xf numFmtId="164" fontId="2" fillId="6" borderId="1" xfId="5" applyNumberFormat="1" applyFont="1" applyFill="1" applyBorder="1" applyAlignment="1">
      <alignment horizontal="center"/>
    </xf>
    <xf numFmtId="164" fontId="2" fillId="0" borderId="2" xfId="5" applyNumberFormat="1" applyFont="1" applyBorder="1" applyAlignment="1">
      <alignment horizontal="center"/>
    </xf>
    <xf numFmtId="164" fontId="2" fillId="0" borderId="9" xfId="5" applyNumberFormat="1" applyFont="1" applyBorder="1" applyAlignment="1">
      <alignment horizontal="center"/>
    </xf>
    <xf numFmtId="164" fontId="2" fillId="0" borderId="1" xfId="5" applyNumberFormat="1" applyFont="1" applyBorder="1" applyAlignment="1">
      <alignment horizontal="center"/>
    </xf>
    <xf numFmtId="0" fontId="18" fillId="0" borderId="0" xfId="3" applyFont="1"/>
    <xf numFmtId="0" fontId="4" fillId="0" borderId="0" xfId="3" applyFont="1"/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8" fillId="0" borderId="1" xfId="0" applyFont="1" applyBorder="1"/>
    <xf numFmtId="165" fontId="0" fillId="0" borderId="1" xfId="1" applyNumberFormat="1" applyFont="1" applyBorder="1"/>
    <xf numFmtId="0" fontId="20" fillId="0" borderId="4" xfId="0" applyFont="1" applyFill="1" applyBorder="1" applyAlignment="1">
      <alignment horizontal="right"/>
    </xf>
    <xf numFmtId="165" fontId="5" fillId="0" borderId="1" xfId="0" applyNumberFormat="1" applyFont="1" applyBorder="1"/>
    <xf numFmtId="0" fontId="5" fillId="0" borderId="1" xfId="0" applyFont="1" applyBorder="1"/>
    <xf numFmtId="0" fontId="0" fillId="0" borderId="6" xfId="0" applyFill="1" applyBorder="1" applyAlignment="1">
      <alignment horizontal="left"/>
    </xf>
    <xf numFmtId="0" fontId="5" fillId="13" borderId="1" xfId="0" applyFont="1" applyFill="1" applyBorder="1"/>
    <xf numFmtId="0" fontId="5" fillId="13" borderId="1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4" fillId="0" borderId="0" xfId="10" applyFont="1"/>
    <xf numFmtId="0" fontId="7" fillId="0" borderId="0" xfId="10"/>
    <xf numFmtId="0" fontId="5" fillId="0" borderId="0" xfId="10" applyFont="1"/>
    <xf numFmtId="0" fontId="2" fillId="0" borderId="0" xfId="10" applyFont="1"/>
    <xf numFmtId="0" fontId="23" fillId="0" borderId="0" xfId="10" applyFont="1"/>
    <xf numFmtId="0" fontId="24" fillId="0" borderId="0" xfId="10" applyFont="1"/>
    <xf numFmtId="0" fontId="25" fillId="0" borderId="0" xfId="6" applyFont="1"/>
    <xf numFmtId="0" fontId="2" fillId="0" borderId="0" xfId="10" applyFont="1" applyAlignment="1">
      <alignment horizontal="center"/>
    </xf>
    <xf numFmtId="0" fontId="5" fillId="0" borderId="0" xfId="10" applyFont="1" applyBorder="1"/>
    <xf numFmtId="0" fontId="5" fillId="0" borderId="0" xfId="10" applyFont="1" applyBorder="1" applyAlignment="1">
      <alignment horizontal="center"/>
    </xf>
    <xf numFmtId="0" fontId="17" fillId="0" borderId="29" xfId="10" applyFont="1" applyBorder="1" applyAlignment="1">
      <alignment wrapText="1"/>
    </xf>
    <xf numFmtId="0" fontId="1" fillId="3" borderId="27" xfId="10" applyFont="1" applyFill="1" applyBorder="1" applyAlignment="1">
      <alignment horizontal="center" wrapText="1"/>
    </xf>
    <xf numFmtId="0" fontId="1" fillId="3" borderId="28" xfId="10" applyFont="1" applyFill="1" applyBorder="1" applyAlignment="1">
      <alignment horizontal="center" wrapText="1"/>
    </xf>
    <xf numFmtId="0" fontId="1" fillId="3" borderId="26" xfId="10" applyFont="1" applyFill="1" applyBorder="1" applyAlignment="1">
      <alignment horizontal="center" wrapText="1"/>
    </xf>
    <xf numFmtId="0" fontId="1" fillId="5" borderId="27" xfId="10" applyFont="1" applyFill="1" applyBorder="1" applyAlignment="1">
      <alignment horizontal="center" wrapText="1"/>
    </xf>
    <xf numFmtId="0" fontId="1" fillId="5" borderId="28" xfId="10" applyFont="1" applyFill="1" applyBorder="1" applyAlignment="1">
      <alignment horizontal="center" wrapText="1"/>
    </xf>
    <xf numFmtId="0" fontId="1" fillId="5" borderId="26" xfId="10" applyFont="1" applyFill="1" applyBorder="1" applyAlignment="1">
      <alignment horizontal="center" wrapText="1"/>
    </xf>
    <xf numFmtId="0" fontId="1" fillId="8" borderId="27" xfId="10" applyFont="1" applyFill="1" applyBorder="1" applyAlignment="1">
      <alignment horizontal="center" wrapText="1"/>
    </xf>
    <xf numFmtId="0" fontId="1" fillId="8" borderId="26" xfId="10" applyFont="1" applyFill="1" applyBorder="1" applyAlignment="1">
      <alignment horizontal="center" wrapText="1"/>
    </xf>
    <xf numFmtId="0" fontId="1" fillId="4" borderId="25" xfId="10" applyFont="1" applyFill="1" applyBorder="1" applyAlignment="1">
      <alignment horizontal="center" wrapText="1"/>
    </xf>
    <xf numFmtId="0" fontId="5" fillId="0" borderId="24" xfId="10" applyFont="1" applyBorder="1" applyAlignment="1">
      <alignment horizontal="center"/>
    </xf>
    <xf numFmtId="0" fontId="1" fillId="6" borderId="3" xfId="10" applyFont="1" applyFill="1" applyBorder="1" applyAlignment="1">
      <alignment horizontal="center" wrapText="1"/>
    </xf>
    <xf numFmtId="0" fontId="1" fillId="6" borderId="1" xfId="10" applyFont="1" applyFill="1" applyBorder="1" applyAlignment="1">
      <alignment horizontal="center" wrapText="1"/>
    </xf>
    <xf numFmtId="0" fontId="16" fillId="7" borderId="1" xfId="10" applyFont="1" applyFill="1" applyBorder="1" applyAlignment="1">
      <alignment horizontal="center" wrapText="1"/>
    </xf>
    <xf numFmtId="0" fontId="1" fillId="0" borderId="0" xfId="10" applyFont="1" applyBorder="1" applyAlignment="1">
      <alignment horizontal="center"/>
    </xf>
    <xf numFmtId="0" fontId="15" fillId="0" borderId="0" xfId="10" applyFont="1"/>
    <xf numFmtId="0" fontId="5" fillId="0" borderId="19" xfId="10" applyFont="1" applyBorder="1"/>
    <xf numFmtId="0" fontId="2" fillId="0" borderId="23" xfId="10" applyFont="1" applyBorder="1" applyAlignment="1">
      <alignment horizontal="center"/>
    </xf>
    <xf numFmtId="0" fontId="2" fillId="0" borderId="1" xfId="10" applyFont="1" applyBorder="1" applyAlignment="1">
      <alignment horizontal="center"/>
    </xf>
    <xf numFmtId="0" fontId="2" fillId="0" borderId="22" xfId="10" applyFont="1" applyBorder="1" applyAlignment="1">
      <alignment horizontal="center"/>
    </xf>
    <xf numFmtId="0" fontId="2" fillId="0" borderId="21" xfId="10" applyFont="1" applyBorder="1" applyAlignment="1">
      <alignment horizontal="center"/>
    </xf>
    <xf numFmtId="0" fontId="5" fillId="0" borderId="20" xfId="10" applyFont="1" applyBorder="1" applyAlignment="1">
      <alignment horizontal="center"/>
    </xf>
    <xf numFmtId="0" fontId="2" fillId="6" borderId="3" xfId="10" applyFont="1" applyFill="1" applyBorder="1" applyAlignment="1">
      <alignment horizontal="center"/>
    </xf>
    <xf numFmtId="0" fontId="2" fillId="6" borderId="1" xfId="10" applyFont="1" applyFill="1" applyBorder="1" applyAlignment="1">
      <alignment horizontal="center"/>
    </xf>
    <xf numFmtId="0" fontId="3" fillId="7" borderId="1" xfId="10" applyFont="1" applyFill="1" applyBorder="1" applyAlignment="1">
      <alignment horizontal="center"/>
    </xf>
    <xf numFmtId="0" fontId="1" fillId="0" borderId="0" xfId="10" applyFont="1" applyAlignment="1">
      <alignment horizontal="left"/>
    </xf>
    <xf numFmtId="0" fontId="2" fillId="0" borderId="18" xfId="10" applyFont="1" applyBorder="1" applyAlignment="1">
      <alignment horizontal="center"/>
    </xf>
    <xf numFmtId="0" fontId="2" fillId="0" borderId="9" xfId="10" applyFont="1" applyBorder="1" applyAlignment="1">
      <alignment horizontal="center"/>
    </xf>
    <xf numFmtId="0" fontId="2" fillId="0" borderId="17" xfId="10" applyFont="1" applyBorder="1" applyAlignment="1">
      <alignment horizontal="center"/>
    </xf>
    <xf numFmtId="0" fontId="2" fillId="0" borderId="16" xfId="10" applyFont="1" applyBorder="1" applyAlignment="1">
      <alignment horizontal="center"/>
    </xf>
    <xf numFmtId="0" fontId="5" fillId="0" borderId="15" xfId="10" applyFont="1" applyBorder="1"/>
    <xf numFmtId="0" fontId="5" fillId="3" borderId="13" xfId="10" applyFont="1" applyFill="1" applyBorder="1" applyAlignment="1">
      <alignment horizontal="center"/>
    </xf>
    <xf numFmtId="0" fontId="5" fillId="3" borderId="14" xfId="10" applyFont="1" applyFill="1" applyBorder="1" applyAlignment="1">
      <alignment horizontal="center"/>
    </xf>
    <xf numFmtId="0" fontId="5" fillId="3" borderId="12" xfId="10" applyFont="1" applyFill="1" applyBorder="1" applyAlignment="1">
      <alignment horizontal="center"/>
    </xf>
    <xf numFmtId="0" fontId="5" fillId="5" borderId="13" xfId="10" applyFont="1" applyFill="1" applyBorder="1" applyAlignment="1">
      <alignment horizontal="center"/>
    </xf>
    <xf numFmtId="0" fontId="5" fillId="5" borderId="14" xfId="10" applyFont="1" applyFill="1" applyBorder="1" applyAlignment="1">
      <alignment horizontal="center"/>
    </xf>
    <xf numFmtId="0" fontId="5" fillId="5" borderId="12" xfId="10" applyFont="1" applyFill="1" applyBorder="1" applyAlignment="1">
      <alignment horizontal="center"/>
    </xf>
    <xf numFmtId="0" fontId="5" fillId="8" borderId="13" xfId="10" applyFont="1" applyFill="1" applyBorder="1" applyAlignment="1">
      <alignment horizontal="center"/>
    </xf>
    <xf numFmtId="0" fontId="5" fillId="8" borderId="12" xfId="10" applyFont="1" applyFill="1" applyBorder="1" applyAlignment="1">
      <alignment horizontal="center"/>
    </xf>
    <xf numFmtId="0" fontId="5" fillId="4" borderId="11" xfId="10" applyFont="1" applyFill="1" applyBorder="1" applyAlignment="1">
      <alignment horizontal="center"/>
    </xf>
    <xf numFmtId="0" fontId="5" fillId="0" borderId="10" xfId="10" applyFont="1" applyBorder="1" applyAlignment="1">
      <alignment horizontal="center"/>
    </xf>
    <xf numFmtId="0" fontId="5" fillId="6" borderId="3" xfId="10" applyFont="1" applyFill="1" applyBorder="1" applyAlignment="1">
      <alignment horizontal="center"/>
    </xf>
    <xf numFmtId="0" fontId="1" fillId="0" borderId="0" xfId="10" applyFont="1" applyBorder="1" applyAlignment="1">
      <alignment horizontal="left"/>
    </xf>
    <xf numFmtId="0" fontId="10" fillId="0" borderId="0" xfId="10" applyFont="1" applyAlignment="1">
      <alignment horizontal="right"/>
    </xf>
    <xf numFmtId="0" fontId="10" fillId="0" borderId="0" xfId="10" applyFont="1" applyAlignment="1">
      <alignment horizontal="center"/>
    </xf>
    <xf numFmtId="0" fontId="13" fillId="0" borderId="0" xfId="10" applyFont="1" applyAlignment="1">
      <alignment horizontal="center"/>
    </xf>
    <xf numFmtId="0" fontId="9" fillId="0" borderId="0" xfId="10" applyFont="1" applyAlignment="1">
      <alignment horizontal="center"/>
    </xf>
    <xf numFmtId="0" fontId="13" fillId="0" borderId="0" xfId="10" applyFont="1"/>
    <xf numFmtId="0" fontId="5" fillId="0" borderId="0" xfId="10" applyFont="1" applyAlignment="1"/>
    <xf numFmtId="0" fontId="5" fillId="0" borderId="0" xfId="10" applyFont="1" applyFill="1" applyAlignment="1"/>
    <xf numFmtId="0" fontId="7" fillId="0" borderId="0" xfId="10" applyAlignment="1">
      <alignment horizontal="center"/>
    </xf>
    <xf numFmtId="0" fontId="12" fillId="0" borderId="0" xfId="10" applyFont="1" applyAlignment="1"/>
    <xf numFmtId="0" fontId="3" fillId="2" borderId="1" xfId="10" applyFont="1" applyFill="1" applyBorder="1"/>
    <xf numFmtId="0" fontId="2" fillId="6" borderId="1" xfId="10" applyFont="1" applyFill="1" applyBorder="1" applyAlignment="1">
      <alignment horizontal="center" wrapText="1"/>
    </xf>
    <xf numFmtId="0" fontId="2" fillId="0" borderId="1" xfId="10" applyFont="1" applyBorder="1"/>
    <xf numFmtId="0" fontId="5" fillId="0" borderId="0" xfId="10" applyFont="1" applyAlignment="1">
      <alignment horizontal="center"/>
    </xf>
    <xf numFmtId="0" fontId="5" fillId="0" borderId="1" xfId="10" applyFont="1" applyBorder="1"/>
    <xf numFmtId="0" fontId="11" fillId="0" borderId="0" xfId="10" applyFont="1"/>
    <xf numFmtId="0" fontId="5" fillId="5" borderId="1" xfId="10" applyFont="1" applyFill="1" applyBorder="1"/>
    <xf numFmtId="0" fontId="10" fillId="0" borderId="0" xfId="10" applyFont="1" applyFill="1" applyBorder="1" applyAlignment="1">
      <alignment horizontal="center"/>
    </xf>
    <xf numFmtId="9" fontId="10" fillId="0" borderId="0" xfId="10" applyNumberFormat="1" applyFont="1" applyFill="1" applyBorder="1" applyAlignment="1">
      <alignment horizontal="center"/>
    </xf>
    <xf numFmtId="0" fontId="2" fillId="0" borderId="1" xfId="10" applyFont="1" applyBorder="1" applyAlignment="1">
      <alignment horizontal="right"/>
    </xf>
    <xf numFmtId="0" fontId="8" fillId="0" borderId="0" xfId="10" applyFont="1"/>
    <xf numFmtId="14" fontId="4" fillId="0" borderId="0" xfId="3" applyNumberFormat="1" applyFont="1"/>
    <xf numFmtId="9" fontId="0" fillId="0" borderId="0" xfId="0" applyNumberFormat="1"/>
    <xf numFmtId="0" fontId="0" fillId="0" borderId="0" xfId="3" applyFont="1"/>
    <xf numFmtId="0" fontId="3" fillId="12" borderId="35" xfId="10" applyFont="1" applyFill="1" applyBorder="1" applyAlignment="1">
      <alignment horizontal="center"/>
    </xf>
    <xf numFmtId="0" fontId="3" fillId="12" borderId="34" xfId="10" applyFont="1" applyFill="1" applyBorder="1" applyAlignment="1">
      <alignment horizontal="center"/>
    </xf>
    <xf numFmtId="0" fontId="3" fillId="12" borderId="33" xfId="10" applyFont="1" applyFill="1" applyBorder="1" applyAlignment="1">
      <alignment horizontal="center"/>
    </xf>
    <xf numFmtId="0" fontId="5" fillId="11" borderId="35" xfId="10" applyFont="1" applyFill="1" applyBorder="1" applyAlignment="1">
      <alignment horizontal="center"/>
    </xf>
    <xf numFmtId="0" fontId="5" fillId="11" borderId="34" xfId="10" applyFont="1" applyFill="1" applyBorder="1" applyAlignment="1">
      <alignment horizontal="center"/>
    </xf>
    <xf numFmtId="0" fontId="5" fillId="11" borderId="33" xfId="10" applyFont="1" applyFill="1" applyBorder="1" applyAlignment="1">
      <alignment horizontal="center"/>
    </xf>
    <xf numFmtId="0" fontId="5" fillId="10" borderId="32" xfId="10" applyFont="1" applyFill="1" applyBorder="1" applyAlignment="1">
      <alignment horizontal="center"/>
    </xf>
    <xf numFmtId="0" fontId="5" fillId="10" borderId="31" xfId="10" applyFont="1" applyFill="1" applyBorder="1" applyAlignment="1">
      <alignment horizontal="center"/>
    </xf>
    <xf numFmtId="0" fontId="5" fillId="0" borderId="7" xfId="10" applyFont="1" applyBorder="1" applyAlignment="1">
      <alignment horizontal="center"/>
    </xf>
    <xf numFmtId="0" fontId="0" fillId="0" borderId="0" xfId="0" applyFont="1"/>
    <xf numFmtId="0" fontId="1" fillId="0" borderId="0" xfId="3" applyFont="1"/>
    <xf numFmtId="0" fontId="26" fillId="0" borderId="0" xfId="6" applyFont="1"/>
    <xf numFmtId="0" fontId="3" fillId="2" borderId="5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7" fillId="0" borderId="35" xfId="10" applyFont="1" applyBorder="1"/>
    <xf numFmtId="0" fontId="7" fillId="0" borderId="34" xfId="10" applyBorder="1" applyAlignment="1">
      <alignment horizontal="center"/>
    </xf>
    <xf numFmtId="0" fontId="7" fillId="0" borderId="33" xfId="10" applyBorder="1" applyAlignment="1">
      <alignment horizontal="center"/>
    </xf>
    <xf numFmtId="0" fontId="2" fillId="13" borderId="36" xfId="10" applyFont="1" applyFill="1" applyBorder="1"/>
    <xf numFmtId="0" fontId="7" fillId="13" borderId="37" xfId="10" applyFill="1" applyBorder="1" applyAlignment="1">
      <alignment horizontal="center"/>
    </xf>
    <xf numFmtId="0" fontId="7" fillId="13" borderId="10" xfId="10" applyFill="1" applyBorder="1" applyAlignment="1">
      <alignment horizontal="center"/>
    </xf>
    <xf numFmtId="0" fontId="0" fillId="13" borderId="36" xfId="10" applyFont="1" applyFill="1" applyBorder="1"/>
    <xf numFmtId="0" fontId="0" fillId="0" borderId="34" xfId="0" applyBorder="1"/>
    <xf numFmtId="0" fontId="0" fillId="0" borderId="33" xfId="0" applyBorder="1"/>
    <xf numFmtId="0" fontId="0" fillId="13" borderId="37" xfId="0" applyFill="1" applyBorder="1"/>
    <xf numFmtId="0" fontId="0" fillId="13" borderId="10" xfId="0" applyFill="1" applyBorder="1"/>
    <xf numFmtId="0" fontId="5" fillId="13" borderId="1" xfId="0" applyFont="1" applyFill="1" applyBorder="1" applyAlignment="1">
      <alignment wrapText="1"/>
    </xf>
    <xf numFmtId="0" fontId="5" fillId="13" borderId="1" xfId="0" applyFont="1" applyFill="1" applyBorder="1" applyAlignment="1">
      <alignment horizontal="left" wrapText="1"/>
    </xf>
    <xf numFmtId="164" fontId="0" fillId="0" borderId="1" xfId="36" applyNumberFormat="1" applyFont="1" applyBorder="1" applyAlignment="1">
      <alignment horizontal="center"/>
    </xf>
    <xf numFmtId="16" fontId="5" fillId="0" borderId="1" xfId="0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164" fontId="5" fillId="0" borderId="1" xfId="36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30" fillId="0" borderId="0" xfId="10" applyFont="1" applyAlignment="1">
      <alignment vertical="center"/>
    </xf>
    <xf numFmtId="49" fontId="3" fillId="2" borderId="1" xfId="10" applyNumberFormat="1" applyFont="1" applyFill="1" applyBorder="1" applyAlignment="1">
      <alignment horizontal="center" wrapText="1"/>
    </xf>
    <xf numFmtId="49" fontId="20" fillId="5" borderId="1" xfId="10" applyNumberFormat="1" applyFont="1" applyFill="1" applyBorder="1" applyAlignment="1">
      <alignment horizontal="center" wrapText="1"/>
    </xf>
    <xf numFmtId="0" fontId="5" fillId="9" borderId="30" xfId="10" applyFont="1" applyFill="1" applyBorder="1" applyAlignment="1">
      <alignment horizontal="left"/>
    </xf>
  </cellXfs>
  <cellStyles count="37">
    <cellStyle name="Comma" xfId="36" builtinId="3"/>
    <cellStyle name="Comma 2" xfId="5"/>
    <cellStyle name="Hyperlink" xfId="2" builtinId="8"/>
    <cellStyle name="Hyperlink 2" xfId="6"/>
    <cellStyle name="Hyperlink 3" xfId="8"/>
    <cellStyle name="Normal" xfId="0" builtinId="0"/>
    <cellStyle name="Normal 194" xfId="10"/>
    <cellStyle name="Normal 195" xfId="11"/>
    <cellStyle name="Normal 196" xfId="12"/>
    <cellStyle name="Normal 197" xfId="13"/>
    <cellStyle name="Normal 198" xfId="14"/>
    <cellStyle name="Normal 199" xfId="15"/>
    <cellStyle name="Normal 2" xfId="3"/>
    <cellStyle name="Normal 2 3" xfId="35"/>
    <cellStyle name="Normal 200" xfId="16"/>
    <cellStyle name="Normal 201" xfId="17"/>
    <cellStyle name="Normal 202" xfId="18"/>
    <cellStyle name="Normal 203" xfId="19"/>
    <cellStyle name="Normal 204" xfId="20"/>
    <cellStyle name="Normal 205" xfId="21"/>
    <cellStyle name="Normal 206" xfId="22"/>
    <cellStyle name="Normal 207" xfId="23"/>
    <cellStyle name="Normal 208" xfId="24"/>
    <cellStyle name="Normal 209" xfId="25"/>
    <cellStyle name="Normal 210" xfId="26"/>
    <cellStyle name="Normal 211" xfId="27"/>
    <cellStyle name="Normal 212" xfId="28"/>
    <cellStyle name="Normal 213" xfId="29"/>
    <cellStyle name="Normal 214" xfId="30"/>
    <cellStyle name="Normal 215" xfId="32"/>
    <cellStyle name="Normal 216" xfId="31"/>
    <cellStyle name="Normal 217" xfId="33"/>
    <cellStyle name="Normal 3" xfId="7"/>
    <cellStyle name="Normal 3 2" xfId="34"/>
    <cellStyle name="Normal 4" xfId="9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8439BD"/>
      <color rgb="FF7CF28F"/>
      <color rgb="FF5C7AFF"/>
      <color rgb="FF4C0EBB"/>
      <color rgb="FFB3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%20FOLDERS/Liz%20West/Research/State%20of%20the%20Service/2014%20APSC%20Data/2014%20SOS%20Field%20of%20Study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nalysis Notes"/>
      <sheetName val="Classification by FOS1"/>
      <sheetName val="EdQual by FOS1"/>
      <sheetName val="APSC Notes"/>
    </sheetNames>
    <sheetDataSet>
      <sheetData sheetId="0">
        <row r="29">
          <cell r="B29" t="str">
            <v>ASSA</v>
          </cell>
          <cell r="C29" t="str">
            <v>AAH</v>
          </cell>
          <cell r="D29" t="str">
            <v>AAS</v>
          </cell>
          <cell r="E29" t="str">
            <v>ATSE</v>
          </cell>
        </row>
        <row r="44">
          <cell r="A44" t="str">
            <v>Total</v>
          </cell>
          <cell r="B44">
            <v>0.55447119207691753</v>
          </cell>
          <cell r="C44">
            <v>0.14036482806814621</v>
          </cell>
          <cell r="D44">
            <v>0.26031952577170536</v>
          </cell>
          <cell r="E44">
            <v>4.4844454083230921E-2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cretariat@assa.edu.au" TargetMode="External"/><Relationship Id="rId1" Type="http://schemas.openxmlformats.org/officeDocument/2006/relationships/hyperlink" Target="http://creativecommons.org/licenses/by-nc-sa/3.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.org.au/node/34601" TargetMode="External"/><Relationship Id="rId2" Type="http://schemas.openxmlformats.org/officeDocument/2006/relationships/hyperlink" Target="http://www.humanities.org.au/Fellowship/DisciplinarySections.aspx" TargetMode="External"/><Relationship Id="rId1" Type="http://schemas.openxmlformats.org/officeDocument/2006/relationships/hyperlink" Target="http://www.assa.edu.au/fellowship/disciplin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atse.org.au/atse/activity/content/activity/index.aspx?hkey=295cf3f1-c84c-4f79-826d-6ccf658b8e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ritishcouncil.org/sites/default/files/1.6_educational-pathways-of-leaders-infographic.pdf" TargetMode="External"/><Relationship Id="rId2" Type="http://schemas.openxmlformats.org/officeDocument/2006/relationships/hyperlink" Target="https://www.britishcouncil.org/sites/default/files/edupathwaysofleadersreport_final.pdf" TargetMode="External"/><Relationship Id="rId1" Type="http://schemas.openxmlformats.org/officeDocument/2006/relationships/hyperlink" Target="https://www.britishcouncil.org/sites/default/files/1.6_educational-pathways-of-leader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showGridLines="0" tabSelected="1" workbookViewId="0">
      <selection activeCell="A14" sqref="A14"/>
    </sheetView>
  </sheetViews>
  <sheetFormatPr defaultRowHeight="15" x14ac:dyDescent="0.2"/>
  <cols>
    <col min="1" max="1" width="85.25" style="32" bestFit="1" customWidth="1"/>
    <col min="2" max="16384" width="9" style="32"/>
  </cols>
  <sheetData>
    <row r="1" spans="1:1" ht="15.75" x14ac:dyDescent="0.25">
      <c r="A1" s="31" t="s">
        <v>101</v>
      </c>
    </row>
    <row r="3" spans="1:1" x14ac:dyDescent="0.2">
      <c r="A3" s="32" t="s">
        <v>104</v>
      </c>
    </row>
    <row r="4" spans="1:1" x14ac:dyDescent="0.2">
      <c r="A4" s="32" t="s">
        <v>105</v>
      </c>
    </row>
    <row r="6" spans="1:1" x14ac:dyDescent="0.2">
      <c r="A6" s="32" t="s">
        <v>106</v>
      </c>
    </row>
    <row r="7" spans="1:1" x14ac:dyDescent="0.2">
      <c r="A7" s="33" t="s">
        <v>102</v>
      </c>
    </row>
    <row r="9" spans="1:1" x14ac:dyDescent="0.2">
      <c r="A9" s="32" t="s">
        <v>103</v>
      </c>
    </row>
    <row r="10" spans="1:1" x14ac:dyDescent="0.2">
      <c r="A10" s="1" t="s">
        <v>107</v>
      </c>
    </row>
    <row r="12" spans="1:1" ht="15.75" x14ac:dyDescent="0.2">
      <c r="A12" s="136" t="s">
        <v>150</v>
      </c>
    </row>
    <row r="13" spans="1:1" x14ac:dyDescent="0.2">
      <c r="A13" s="32" t="s">
        <v>153</v>
      </c>
    </row>
    <row r="16" spans="1:1" ht="15.75" x14ac:dyDescent="0.25">
      <c r="A16" s="31" t="s">
        <v>149</v>
      </c>
    </row>
    <row r="17" spans="1:1" x14ac:dyDescent="0.2">
      <c r="A17" s="1" t="s">
        <v>148</v>
      </c>
    </row>
    <row r="18" spans="1:1" x14ac:dyDescent="0.2">
      <c r="A18" s="1" t="s">
        <v>147</v>
      </c>
    </row>
    <row r="19" spans="1:1" x14ac:dyDescent="0.2">
      <c r="A19" s="1" t="s">
        <v>146</v>
      </c>
    </row>
    <row r="20" spans="1:1" x14ac:dyDescent="0.2">
      <c r="A20" s="1" t="s">
        <v>145</v>
      </c>
    </row>
  </sheetData>
  <hyperlinks>
    <hyperlink ref="A7" r:id="rId1"/>
    <hyperlink ref="A10" r:id="rId2"/>
    <hyperlink ref="A17" location="'1. APS'!A1" display="1. Ongoing APS employees: classification by Field of study 1, 30 June 2016"/>
    <hyperlink ref="A18" location="'2.ASX200'!A1" display="2. Industry CEO's by field of study of first undergraduate degree across Academies"/>
    <hyperlink ref="A19" location="'3.World Leaders'!A1" display="3. Educational pathways of world leaders"/>
    <hyperlink ref="A20" location="'4.HECS revenue'!A1" display="4. HECS: Accumulated HELP debt 1988-2013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zoomScale="80" zoomScaleNormal="80" workbookViewId="0">
      <selection activeCell="L5" sqref="L5"/>
    </sheetView>
  </sheetViews>
  <sheetFormatPr defaultRowHeight="15" x14ac:dyDescent="0.25"/>
  <cols>
    <col min="1" max="1" width="28.125" style="28" customWidth="1"/>
    <col min="2" max="22" width="11.75" style="87" customWidth="1"/>
    <col min="23" max="16384" width="9" style="28"/>
  </cols>
  <sheetData>
    <row r="1" spans="1:22" ht="20.25" x14ac:dyDescent="0.3">
      <c r="A1" s="117" t="s">
        <v>136</v>
      </c>
      <c r="B1" s="118"/>
      <c r="C1" s="118"/>
      <c r="D1" s="118"/>
      <c r="E1" s="118"/>
      <c r="F1" s="118"/>
      <c r="G1" s="118"/>
      <c r="H1" s="119"/>
    </row>
    <row r="2" spans="1:22" ht="15.75" thickBot="1" x14ac:dyDescent="0.3">
      <c r="A2" s="120" t="s">
        <v>137</v>
      </c>
      <c r="B2" s="121"/>
      <c r="C2" s="121"/>
      <c r="D2" s="121"/>
      <c r="E2" s="121"/>
      <c r="F2" s="121"/>
      <c r="G2" s="121"/>
      <c r="H2" s="122"/>
    </row>
    <row r="4" spans="1:22" x14ac:dyDescent="0.25">
      <c r="A4" s="30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x14ac:dyDescent="0.25">
      <c r="A5" s="29" t="s">
        <v>108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5.75" thickBot="1" x14ac:dyDescent="0.3">
      <c r="A6" s="2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s="27" customFormat="1" ht="15.75" thickBot="1" x14ac:dyDescent="0.3">
      <c r="A7" s="35"/>
      <c r="B7" s="103" t="s">
        <v>71</v>
      </c>
      <c r="C7" s="104"/>
      <c r="D7" s="104"/>
      <c r="E7" s="104"/>
      <c r="F7" s="104"/>
      <c r="G7" s="104"/>
      <c r="H7" s="105"/>
      <c r="I7" s="106" t="s">
        <v>37</v>
      </c>
      <c r="J7" s="107"/>
      <c r="K7" s="108"/>
      <c r="L7" s="109" t="s">
        <v>151</v>
      </c>
      <c r="M7" s="110"/>
      <c r="N7" s="139" t="s">
        <v>152</v>
      </c>
      <c r="O7" s="36"/>
      <c r="P7" s="111" t="s">
        <v>45</v>
      </c>
      <c r="Q7" s="111"/>
      <c r="R7" s="111"/>
      <c r="S7" s="111"/>
      <c r="T7" s="111"/>
      <c r="U7" s="36"/>
      <c r="V7" s="36"/>
    </row>
    <row r="8" spans="1:22" s="52" customFormat="1" ht="57.75" x14ac:dyDescent="0.25">
      <c r="A8" s="37" t="s">
        <v>44</v>
      </c>
      <c r="B8" s="38" t="s">
        <v>43</v>
      </c>
      <c r="C8" s="39" t="s">
        <v>42</v>
      </c>
      <c r="D8" s="39" t="s">
        <v>41</v>
      </c>
      <c r="E8" s="39" t="s">
        <v>2</v>
      </c>
      <c r="F8" s="39" t="s">
        <v>40</v>
      </c>
      <c r="G8" s="39" t="s">
        <v>1</v>
      </c>
      <c r="H8" s="40" t="s">
        <v>39</v>
      </c>
      <c r="I8" s="41" t="s">
        <v>38</v>
      </c>
      <c r="J8" s="42" t="s">
        <v>37</v>
      </c>
      <c r="K8" s="43" t="s">
        <v>36</v>
      </c>
      <c r="L8" s="44" t="s">
        <v>35</v>
      </c>
      <c r="M8" s="45" t="s">
        <v>34</v>
      </c>
      <c r="N8" s="46" t="s">
        <v>33</v>
      </c>
      <c r="O8" s="47" t="s">
        <v>32</v>
      </c>
      <c r="P8" s="48" t="s">
        <v>31</v>
      </c>
      <c r="Q8" s="49" t="s">
        <v>30</v>
      </c>
      <c r="R8" s="49" t="s">
        <v>29</v>
      </c>
      <c r="S8" s="49" t="s">
        <v>28</v>
      </c>
      <c r="T8" s="49" t="s">
        <v>27</v>
      </c>
      <c r="U8" s="50" t="s">
        <v>25</v>
      </c>
      <c r="V8" s="51"/>
    </row>
    <row r="9" spans="1:22" x14ac:dyDescent="0.25">
      <c r="A9" s="53" t="s">
        <v>21</v>
      </c>
      <c r="B9" s="54">
        <v>2</v>
      </c>
      <c r="C9" s="55" t="s">
        <v>134</v>
      </c>
      <c r="D9" s="55" t="s">
        <v>134</v>
      </c>
      <c r="E9" s="55">
        <v>4</v>
      </c>
      <c r="F9" s="55">
        <v>1</v>
      </c>
      <c r="G9" s="55">
        <v>7</v>
      </c>
      <c r="H9" s="56">
        <v>2</v>
      </c>
      <c r="I9" s="54">
        <v>2</v>
      </c>
      <c r="J9" s="55">
        <v>1</v>
      </c>
      <c r="K9" s="56">
        <v>1</v>
      </c>
      <c r="L9" s="54">
        <v>1</v>
      </c>
      <c r="M9" s="56">
        <v>1</v>
      </c>
      <c r="N9" s="57">
        <v>2</v>
      </c>
      <c r="O9" s="58">
        <v>24</v>
      </c>
      <c r="P9" s="59">
        <v>6</v>
      </c>
      <c r="Q9" s="60">
        <v>1</v>
      </c>
      <c r="R9" s="60">
        <v>3</v>
      </c>
      <c r="S9" s="60">
        <v>11</v>
      </c>
      <c r="T9" s="60">
        <v>459</v>
      </c>
      <c r="U9" s="61">
        <v>504</v>
      </c>
      <c r="V9" s="62"/>
    </row>
    <row r="10" spans="1:22" x14ac:dyDescent="0.25">
      <c r="A10" s="53" t="s">
        <v>20</v>
      </c>
      <c r="B10" s="54">
        <v>9</v>
      </c>
      <c r="C10" s="55">
        <v>39</v>
      </c>
      <c r="D10" s="55">
        <v>13</v>
      </c>
      <c r="E10" s="55">
        <v>7</v>
      </c>
      <c r="F10" s="55">
        <v>57</v>
      </c>
      <c r="G10" s="55">
        <v>33</v>
      </c>
      <c r="H10" s="56">
        <v>15</v>
      </c>
      <c r="I10" s="54">
        <v>25</v>
      </c>
      <c r="J10" s="55">
        <v>43</v>
      </c>
      <c r="K10" s="56">
        <v>3</v>
      </c>
      <c r="L10" s="54" t="s">
        <v>134</v>
      </c>
      <c r="M10" s="56">
        <v>13</v>
      </c>
      <c r="N10" s="57">
        <v>35</v>
      </c>
      <c r="O10" s="58">
        <v>292</v>
      </c>
      <c r="P10" s="59">
        <v>10</v>
      </c>
      <c r="Q10" s="60">
        <v>1</v>
      </c>
      <c r="R10" s="60" t="s">
        <v>134</v>
      </c>
      <c r="S10" s="60">
        <v>29</v>
      </c>
      <c r="T10" s="60">
        <v>930</v>
      </c>
      <c r="U10" s="61">
        <v>1262</v>
      </c>
      <c r="V10" s="62"/>
    </row>
    <row r="11" spans="1:22" x14ac:dyDescent="0.25">
      <c r="A11" s="53" t="s">
        <v>19</v>
      </c>
      <c r="B11" s="54">
        <v>6</v>
      </c>
      <c r="C11" s="55">
        <v>3</v>
      </c>
      <c r="D11" s="55">
        <v>1</v>
      </c>
      <c r="E11" s="55">
        <v>5</v>
      </c>
      <c r="F11" s="55" t="s">
        <v>134</v>
      </c>
      <c r="G11" s="55">
        <v>6</v>
      </c>
      <c r="H11" s="56">
        <v>9</v>
      </c>
      <c r="I11" s="54">
        <v>4</v>
      </c>
      <c r="J11" s="55">
        <v>7</v>
      </c>
      <c r="K11" s="56">
        <v>3</v>
      </c>
      <c r="L11" s="54" t="s">
        <v>134</v>
      </c>
      <c r="M11" s="56">
        <v>4</v>
      </c>
      <c r="N11" s="57">
        <v>10</v>
      </c>
      <c r="O11" s="58">
        <v>58</v>
      </c>
      <c r="P11" s="59">
        <v>9</v>
      </c>
      <c r="Q11" s="60">
        <v>1</v>
      </c>
      <c r="R11" s="60">
        <v>1</v>
      </c>
      <c r="S11" s="60">
        <v>4</v>
      </c>
      <c r="T11" s="60">
        <v>469</v>
      </c>
      <c r="U11" s="61">
        <v>542</v>
      </c>
      <c r="V11" s="62"/>
    </row>
    <row r="12" spans="1:22" x14ac:dyDescent="0.25">
      <c r="A12" s="53" t="s">
        <v>18</v>
      </c>
      <c r="B12" s="54">
        <v>22</v>
      </c>
      <c r="C12" s="55">
        <v>11</v>
      </c>
      <c r="D12" s="55">
        <v>6</v>
      </c>
      <c r="E12" s="55">
        <v>21</v>
      </c>
      <c r="F12" s="55">
        <v>8</v>
      </c>
      <c r="G12" s="55">
        <v>19</v>
      </c>
      <c r="H12" s="56">
        <v>42</v>
      </c>
      <c r="I12" s="54">
        <v>22</v>
      </c>
      <c r="J12" s="55">
        <v>26</v>
      </c>
      <c r="K12" s="56">
        <v>36</v>
      </c>
      <c r="L12" s="54">
        <v>2</v>
      </c>
      <c r="M12" s="56">
        <v>8</v>
      </c>
      <c r="N12" s="57">
        <v>27</v>
      </c>
      <c r="O12" s="58">
        <v>250</v>
      </c>
      <c r="P12" s="59">
        <v>48</v>
      </c>
      <c r="Q12" s="60">
        <v>6</v>
      </c>
      <c r="R12" s="60">
        <v>10</v>
      </c>
      <c r="S12" s="60">
        <v>40</v>
      </c>
      <c r="T12" s="60">
        <v>2318</v>
      </c>
      <c r="U12" s="61">
        <v>2672</v>
      </c>
      <c r="V12" s="62"/>
    </row>
    <row r="13" spans="1:22" x14ac:dyDescent="0.25">
      <c r="A13" s="53" t="s">
        <v>17</v>
      </c>
      <c r="B13" s="54">
        <v>285</v>
      </c>
      <c r="C13" s="55">
        <v>72</v>
      </c>
      <c r="D13" s="55">
        <v>100</v>
      </c>
      <c r="E13" s="55">
        <v>163</v>
      </c>
      <c r="F13" s="55">
        <v>130</v>
      </c>
      <c r="G13" s="55">
        <v>168</v>
      </c>
      <c r="H13" s="56">
        <v>401</v>
      </c>
      <c r="I13" s="54">
        <v>206</v>
      </c>
      <c r="J13" s="55">
        <v>299</v>
      </c>
      <c r="K13" s="56">
        <v>96</v>
      </c>
      <c r="L13" s="54">
        <v>28</v>
      </c>
      <c r="M13" s="56">
        <v>75</v>
      </c>
      <c r="N13" s="57">
        <v>328</v>
      </c>
      <c r="O13" s="58">
        <v>2351</v>
      </c>
      <c r="P13" s="59">
        <v>320</v>
      </c>
      <c r="Q13" s="60">
        <v>73</v>
      </c>
      <c r="R13" s="60">
        <v>82</v>
      </c>
      <c r="S13" s="60">
        <v>366</v>
      </c>
      <c r="T13" s="60">
        <v>11908</v>
      </c>
      <c r="U13" s="61">
        <v>15100</v>
      </c>
      <c r="V13" s="62"/>
    </row>
    <row r="14" spans="1:22" x14ac:dyDescent="0.25">
      <c r="A14" s="53" t="s">
        <v>16</v>
      </c>
      <c r="B14" s="54">
        <v>654</v>
      </c>
      <c r="C14" s="55">
        <v>220</v>
      </c>
      <c r="D14" s="55">
        <v>194</v>
      </c>
      <c r="E14" s="55">
        <v>444</v>
      </c>
      <c r="F14" s="55">
        <v>366</v>
      </c>
      <c r="G14" s="55">
        <v>522</v>
      </c>
      <c r="H14" s="56">
        <v>1425</v>
      </c>
      <c r="I14" s="54">
        <v>476</v>
      </c>
      <c r="J14" s="55">
        <v>433</v>
      </c>
      <c r="K14" s="56">
        <v>135</v>
      </c>
      <c r="L14" s="54">
        <v>74</v>
      </c>
      <c r="M14" s="56">
        <v>118</v>
      </c>
      <c r="N14" s="57">
        <v>1138</v>
      </c>
      <c r="O14" s="58">
        <v>6199</v>
      </c>
      <c r="P14" s="59">
        <v>890</v>
      </c>
      <c r="Q14" s="60">
        <v>199</v>
      </c>
      <c r="R14" s="60">
        <v>409</v>
      </c>
      <c r="S14" s="60">
        <v>893</v>
      </c>
      <c r="T14" s="60">
        <v>19594</v>
      </c>
      <c r="U14" s="61">
        <v>28184</v>
      </c>
      <c r="V14" s="62"/>
    </row>
    <row r="15" spans="1:22" x14ac:dyDescent="0.25">
      <c r="A15" s="53" t="s">
        <v>15</v>
      </c>
      <c r="B15" s="54">
        <v>435</v>
      </c>
      <c r="C15" s="55">
        <v>217</v>
      </c>
      <c r="D15" s="55">
        <v>114</v>
      </c>
      <c r="E15" s="55">
        <v>321</v>
      </c>
      <c r="F15" s="55">
        <v>392</v>
      </c>
      <c r="G15" s="55">
        <v>462</v>
      </c>
      <c r="H15" s="56">
        <v>711</v>
      </c>
      <c r="I15" s="54">
        <v>411</v>
      </c>
      <c r="J15" s="55">
        <v>559</v>
      </c>
      <c r="K15" s="56">
        <v>109</v>
      </c>
      <c r="L15" s="54">
        <v>55</v>
      </c>
      <c r="M15" s="56">
        <v>186</v>
      </c>
      <c r="N15" s="57">
        <v>815</v>
      </c>
      <c r="O15" s="58">
        <v>4787</v>
      </c>
      <c r="P15" s="59">
        <v>541</v>
      </c>
      <c r="Q15" s="60">
        <v>159</v>
      </c>
      <c r="R15" s="60">
        <v>112</v>
      </c>
      <c r="S15" s="60">
        <v>667</v>
      </c>
      <c r="T15" s="60">
        <v>13641</v>
      </c>
      <c r="U15" s="61">
        <v>19907</v>
      </c>
      <c r="V15" s="62"/>
    </row>
    <row r="16" spans="1:22" x14ac:dyDescent="0.25">
      <c r="A16" s="53" t="s">
        <v>14</v>
      </c>
      <c r="B16" s="54">
        <v>908</v>
      </c>
      <c r="C16" s="55">
        <v>471</v>
      </c>
      <c r="D16" s="55">
        <v>268</v>
      </c>
      <c r="E16" s="55">
        <v>468</v>
      </c>
      <c r="F16" s="55">
        <v>871</v>
      </c>
      <c r="G16" s="55">
        <v>1534</v>
      </c>
      <c r="H16" s="56">
        <v>1038</v>
      </c>
      <c r="I16" s="54">
        <v>1184</v>
      </c>
      <c r="J16" s="55">
        <v>1381</v>
      </c>
      <c r="K16" s="56">
        <v>475</v>
      </c>
      <c r="L16" s="54">
        <v>73</v>
      </c>
      <c r="M16" s="56">
        <v>383</v>
      </c>
      <c r="N16" s="57">
        <v>1388</v>
      </c>
      <c r="O16" s="58">
        <v>10442</v>
      </c>
      <c r="P16" s="59">
        <v>936</v>
      </c>
      <c r="Q16" s="60">
        <v>304</v>
      </c>
      <c r="R16" s="60">
        <v>132</v>
      </c>
      <c r="S16" s="60">
        <v>1218</v>
      </c>
      <c r="T16" s="60">
        <v>18429</v>
      </c>
      <c r="U16" s="61">
        <v>31461</v>
      </c>
      <c r="V16" s="62"/>
    </row>
    <row r="17" spans="1:22" x14ac:dyDescent="0.25">
      <c r="A17" s="53" t="s">
        <v>13</v>
      </c>
      <c r="B17" s="54">
        <v>831</v>
      </c>
      <c r="C17" s="55">
        <v>704</v>
      </c>
      <c r="D17" s="55">
        <v>170</v>
      </c>
      <c r="E17" s="55">
        <v>358</v>
      </c>
      <c r="F17" s="55">
        <v>1117</v>
      </c>
      <c r="G17" s="55">
        <v>817</v>
      </c>
      <c r="H17" s="56">
        <v>875</v>
      </c>
      <c r="I17" s="54">
        <v>1269</v>
      </c>
      <c r="J17" s="55">
        <v>1358</v>
      </c>
      <c r="K17" s="56">
        <v>236</v>
      </c>
      <c r="L17" s="54">
        <v>66</v>
      </c>
      <c r="M17" s="56">
        <v>347</v>
      </c>
      <c r="N17" s="57">
        <v>1134</v>
      </c>
      <c r="O17" s="58">
        <v>9282</v>
      </c>
      <c r="P17" s="59">
        <v>921</v>
      </c>
      <c r="Q17" s="60">
        <v>259</v>
      </c>
      <c r="R17" s="60">
        <v>73</v>
      </c>
      <c r="S17" s="60">
        <v>923</v>
      </c>
      <c r="T17" s="60">
        <v>13179</v>
      </c>
      <c r="U17" s="61">
        <v>24637</v>
      </c>
      <c r="V17" s="62"/>
    </row>
    <row r="18" spans="1:22" x14ac:dyDescent="0.25">
      <c r="A18" s="53" t="s">
        <v>12</v>
      </c>
      <c r="B18" s="54">
        <v>390</v>
      </c>
      <c r="C18" s="55">
        <v>479</v>
      </c>
      <c r="D18" s="55">
        <v>72</v>
      </c>
      <c r="E18" s="55">
        <v>125</v>
      </c>
      <c r="F18" s="55">
        <v>787</v>
      </c>
      <c r="G18" s="55">
        <v>278</v>
      </c>
      <c r="H18" s="56">
        <v>371</v>
      </c>
      <c r="I18" s="54">
        <v>433</v>
      </c>
      <c r="J18" s="55">
        <v>768</v>
      </c>
      <c r="K18" s="56">
        <v>81</v>
      </c>
      <c r="L18" s="54">
        <v>46</v>
      </c>
      <c r="M18" s="56">
        <v>242</v>
      </c>
      <c r="N18" s="57">
        <v>586</v>
      </c>
      <c r="O18" s="58">
        <v>4658</v>
      </c>
      <c r="P18" s="59">
        <v>523</v>
      </c>
      <c r="Q18" s="60">
        <v>122</v>
      </c>
      <c r="R18" s="60">
        <v>18</v>
      </c>
      <c r="S18" s="60">
        <v>336</v>
      </c>
      <c r="T18" s="60">
        <v>5378</v>
      </c>
      <c r="U18" s="61">
        <v>11035</v>
      </c>
      <c r="V18" s="62"/>
    </row>
    <row r="19" spans="1:22" x14ac:dyDescent="0.25">
      <c r="A19" s="53" t="s">
        <v>11</v>
      </c>
      <c r="B19" s="54">
        <v>80</v>
      </c>
      <c r="C19" s="55">
        <v>142</v>
      </c>
      <c r="D19" s="55">
        <v>14</v>
      </c>
      <c r="E19" s="55">
        <v>23</v>
      </c>
      <c r="F19" s="55">
        <v>207</v>
      </c>
      <c r="G19" s="55">
        <v>60</v>
      </c>
      <c r="H19" s="56">
        <v>61</v>
      </c>
      <c r="I19" s="54">
        <v>30</v>
      </c>
      <c r="J19" s="55">
        <v>87</v>
      </c>
      <c r="K19" s="56">
        <v>14</v>
      </c>
      <c r="L19" s="54">
        <v>4</v>
      </c>
      <c r="M19" s="56">
        <v>10</v>
      </c>
      <c r="N19" s="57">
        <v>193</v>
      </c>
      <c r="O19" s="58">
        <v>925</v>
      </c>
      <c r="P19" s="59">
        <v>135</v>
      </c>
      <c r="Q19" s="60">
        <v>20</v>
      </c>
      <c r="R19" s="60">
        <v>1</v>
      </c>
      <c r="S19" s="60">
        <v>43</v>
      </c>
      <c r="T19" s="60">
        <v>787</v>
      </c>
      <c r="U19" s="61">
        <v>1911</v>
      </c>
      <c r="V19" s="62"/>
    </row>
    <row r="20" spans="1:22" x14ac:dyDescent="0.25">
      <c r="A20" s="53" t="s">
        <v>10</v>
      </c>
      <c r="B20" s="54">
        <v>14</v>
      </c>
      <c r="C20" s="55">
        <v>53</v>
      </c>
      <c r="D20" s="55">
        <v>2</v>
      </c>
      <c r="E20" s="55">
        <v>7</v>
      </c>
      <c r="F20" s="55">
        <v>62</v>
      </c>
      <c r="G20" s="55">
        <v>11</v>
      </c>
      <c r="H20" s="56">
        <v>15</v>
      </c>
      <c r="I20" s="54">
        <v>7</v>
      </c>
      <c r="J20" s="55">
        <v>39</v>
      </c>
      <c r="K20" s="56">
        <v>11</v>
      </c>
      <c r="L20" s="54" t="s">
        <v>134</v>
      </c>
      <c r="M20" s="56">
        <v>2</v>
      </c>
      <c r="N20" s="57">
        <v>60</v>
      </c>
      <c r="O20" s="58">
        <v>283</v>
      </c>
      <c r="P20" s="59">
        <v>26</v>
      </c>
      <c r="Q20" s="60">
        <v>3</v>
      </c>
      <c r="R20" s="60" t="s">
        <v>134</v>
      </c>
      <c r="S20" s="60">
        <v>16</v>
      </c>
      <c r="T20" s="60">
        <v>187</v>
      </c>
      <c r="U20" s="61">
        <v>515</v>
      </c>
      <c r="V20" s="62"/>
    </row>
    <row r="21" spans="1:22" ht="15.75" thickBot="1" x14ac:dyDescent="0.3">
      <c r="A21" s="53" t="s">
        <v>9</v>
      </c>
      <c r="B21" s="63">
        <v>5</v>
      </c>
      <c r="C21" s="64">
        <v>13</v>
      </c>
      <c r="D21" s="64">
        <v>1</v>
      </c>
      <c r="E21" s="64">
        <v>1</v>
      </c>
      <c r="F21" s="64">
        <v>15</v>
      </c>
      <c r="G21" s="64">
        <v>3</v>
      </c>
      <c r="H21" s="65">
        <v>1</v>
      </c>
      <c r="I21" s="63">
        <v>1</v>
      </c>
      <c r="J21" s="64">
        <v>3</v>
      </c>
      <c r="K21" s="65">
        <v>1</v>
      </c>
      <c r="L21" s="63" t="s">
        <v>134</v>
      </c>
      <c r="M21" s="65">
        <v>1</v>
      </c>
      <c r="N21" s="66">
        <v>17</v>
      </c>
      <c r="O21" s="58">
        <v>62</v>
      </c>
      <c r="P21" s="59">
        <v>3</v>
      </c>
      <c r="Q21" s="60">
        <v>1</v>
      </c>
      <c r="R21" s="60" t="s">
        <v>134</v>
      </c>
      <c r="S21" s="60">
        <v>1</v>
      </c>
      <c r="T21" s="60">
        <v>51</v>
      </c>
      <c r="U21" s="61">
        <v>118</v>
      </c>
      <c r="V21" s="62"/>
    </row>
    <row r="22" spans="1:22" s="27" customFormat="1" ht="16.5" thickTop="1" thickBot="1" x14ac:dyDescent="0.3">
      <c r="A22" s="67" t="s">
        <v>25</v>
      </c>
      <c r="B22" s="68">
        <v>3641</v>
      </c>
      <c r="C22" s="69">
        <v>2424</v>
      </c>
      <c r="D22" s="69">
        <v>955</v>
      </c>
      <c r="E22" s="69">
        <v>1947</v>
      </c>
      <c r="F22" s="69">
        <v>4013</v>
      </c>
      <c r="G22" s="69">
        <v>3920</v>
      </c>
      <c r="H22" s="70">
        <v>4966</v>
      </c>
      <c r="I22" s="71">
        <v>4070</v>
      </c>
      <c r="J22" s="72">
        <v>5004</v>
      </c>
      <c r="K22" s="73">
        <v>1201</v>
      </c>
      <c r="L22" s="74">
        <v>349</v>
      </c>
      <c r="M22" s="75">
        <v>1390</v>
      </c>
      <c r="N22" s="76">
        <v>5733</v>
      </c>
      <c r="O22" s="77">
        <v>39613</v>
      </c>
      <c r="P22" s="78">
        <v>4368</v>
      </c>
      <c r="Q22" s="78">
        <v>1149</v>
      </c>
      <c r="R22" s="78">
        <v>841</v>
      </c>
      <c r="S22" s="78">
        <v>4547</v>
      </c>
      <c r="T22" s="78">
        <v>87330</v>
      </c>
      <c r="U22" s="61">
        <v>137848</v>
      </c>
      <c r="V22" s="79"/>
    </row>
    <row r="23" spans="1:22" s="84" customFormat="1" ht="12" x14ac:dyDescent="0.2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83"/>
      <c r="Q23" s="83"/>
      <c r="R23" s="83"/>
      <c r="S23" s="83"/>
      <c r="T23" s="83"/>
      <c r="U23" s="82"/>
      <c r="V23" s="82"/>
    </row>
    <row r="26" spans="1:22" x14ac:dyDescent="0.25">
      <c r="A26" s="85" t="s">
        <v>110</v>
      </c>
      <c r="B26" s="86"/>
      <c r="C26" s="86"/>
      <c r="D26" s="86"/>
      <c r="E26" s="86"/>
      <c r="F26" s="30"/>
      <c r="G26" s="30"/>
      <c r="H26" s="30"/>
    </row>
    <row r="27" spans="1:22" x14ac:dyDescent="0.25">
      <c r="A27" s="88"/>
      <c r="B27" s="86"/>
      <c r="C27" s="86"/>
      <c r="D27" s="86"/>
      <c r="E27" s="86"/>
      <c r="F27" s="30"/>
      <c r="G27" s="30"/>
      <c r="H27" s="30"/>
    </row>
    <row r="28" spans="1:22" ht="45" x14ac:dyDescent="0.25">
      <c r="A28" s="89" t="s">
        <v>22</v>
      </c>
      <c r="B28" s="137" t="s">
        <v>71</v>
      </c>
      <c r="C28" s="137" t="s">
        <v>37</v>
      </c>
      <c r="D28" s="137" t="s">
        <v>111</v>
      </c>
      <c r="E28" s="137" t="s">
        <v>152</v>
      </c>
      <c r="F28" s="90" t="s">
        <v>26</v>
      </c>
      <c r="G28" s="60" t="s">
        <v>8</v>
      </c>
      <c r="H28" s="30"/>
    </row>
    <row r="29" spans="1:22" x14ac:dyDescent="0.25">
      <c r="A29" s="91" t="s">
        <v>21</v>
      </c>
      <c r="B29" s="12">
        <v>16</v>
      </c>
      <c r="C29" s="12">
        <v>4</v>
      </c>
      <c r="D29" s="12">
        <v>2</v>
      </c>
      <c r="E29" s="12">
        <v>2</v>
      </c>
      <c r="F29" s="9">
        <v>21</v>
      </c>
      <c r="G29" s="9">
        <v>459</v>
      </c>
      <c r="H29" s="30"/>
    </row>
    <row r="30" spans="1:22" x14ac:dyDescent="0.25">
      <c r="A30" s="91" t="s">
        <v>20</v>
      </c>
      <c r="B30" s="12">
        <v>173</v>
      </c>
      <c r="C30" s="12">
        <v>71</v>
      </c>
      <c r="D30" s="12">
        <v>13</v>
      </c>
      <c r="E30" s="12">
        <v>35</v>
      </c>
      <c r="F30" s="9">
        <v>40</v>
      </c>
      <c r="G30" s="9">
        <v>930</v>
      </c>
      <c r="H30" s="30"/>
    </row>
    <row r="31" spans="1:22" x14ac:dyDescent="0.25">
      <c r="A31" s="91" t="s">
        <v>19</v>
      </c>
      <c r="B31" s="12">
        <v>30</v>
      </c>
      <c r="C31" s="12">
        <v>14</v>
      </c>
      <c r="D31" s="12">
        <v>4</v>
      </c>
      <c r="E31" s="12">
        <v>10</v>
      </c>
      <c r="F31" s="9">
        <v>15</v>
      </c>
      <c r="G31" s="9">
        <v>469</v>
      </c>
      <c r="H31" s="30"/>
    </row>
    <row r="32" spans="1:22" x14ac:dyDescent="0.25">
      <c r="A32" s="91" t="s">
        <v>18</v>
      </c>
      <c r="B32" s="12">
        <v>129</v>
      </c>
      <c r="C32" s="12">
        <v>84</v>
      </c>
      <c r="D32" s="12">
        <v>10</v>
      </c>
      <c r="E32" s="12">
        <v>27</v>
      </c>
      <c r="F32" s="9">
        <v>104</v>
      </c>
      <c r="G32" s="9">
        <v>2318</v>
      </c>
      <c r="H32" s="30"/>
    </row>
    <row r="33" spans="1:8" x14ac:dyDescent="0.25">
      <c r="A33" s="91" t="s">
        <v>17</v>
      </c>
      <c r="B33" s="12">
        <v>1319</v>
      </c>
      <c r="C33" s="12">
        <v>601</v>
      </c>
      <c r="D33" s="12">
        <v>103</v>
      </c>
      <c r="E33" s="12">
        <v>328</v>
      </c>
      <c r="F33" s="9">
        <v>841</v>
      </c>
      <c r="G33" s="9">
        <v>11908</v>
      </c>
      <c r="H33" s="30"/>
    </row>
    <row r="34" spans="1:8" x14ac:dyDescent="0.25">
      <c r="A34" s="91" t="s">
        <v>16</v>
      </c>
      <c r="B34" s="12">
        <v>3825</v>
      </c>
      <c r="C34" s="12">
        <v>1044</v>
      </c>
      <c r="D34" s="12">
        <v>192</v>
      </c>
      <c r="E34" s="12">
        <v>1138</v>
      </c>
      <c r="F34" s="9">
        <v>2391</v>
      </c>
      <c r="G34" s="9">
        <v>19594</v>
      </c>
      <c r="H34" s="30"/>
    </row>
    <row r="35" spans="1:8" x14ac:dyDescent="0.25">
      <c r="A35" s="91" t="s">
        <v>15</v>
      </c>
      <c r="B35" s="12">
        <v>2652</v>
      </c>
      <c r="C35" s="12">
        <v>1079</v>
      </c>
      <c r="D35" s="12">
        <v>241</v>
      </c>
      <c r="E35" s="12">
        <v>815</v>
      </c>
      <c r="F35" s="9">
        <v>1479</v>
      </c>
      <c r="G35" s="9">
        <v>13641</v>
      </c>
      <c r="H35" s="30"/>
    </row>
    <row r="36" spans="1:8" x14ac:dyDescent="0.25">
      <c r="A36" s="91" t="s">
        <v>14</v>
      </c>
      <c r="B36" s="12">
        <v>5558</v>
      </c>
      <c r="C36" s="12">
        <v>3040</v>
      </c>
      <c r="D36" s="12">
        <v>456</v>
      </c>
      <c r="E36" s="12">
        <v>1388</v>
      </c>
      <c r="F36" s="9">
        <v>2590</v>
      </c>
      <c r="G36" s="9">
        <v>18429</v>
      </c>
      <c r="H36" s="30"/>
    </row>
    <row r="37" spans="1:8" x14ac:dyDescent="0.25">
      <c r="A37" s="91" t="s">
        <v>13</v>
      </c>
      <c r="B37" s="12">
        <v>4872</v>
      </c>
      <c r="C37" s="12">
        <v>2863</v>
      </c>
      <c r="D37" s="12">
        <v>413</v>
      </c>
      <c r="E37" s="12">
        <v>1134</v>
      </c>
      <c r="F37" s="9">
        <v>2176</v>
      </c>
      <c r="G37" s="9">
        <v>13179</v>
      </c>
      <c r="H37" s="30"/>
    </row>
    <row r="38" spans="1:8" x14ac:dyDescent="0.25">
      <c r="A38" s="91" t="s">
        <v>12</v>
      </c>
      <c r="B38" s="12">
        <v>2502</v>
      </c>
      <c r="C38" s="12">
        <v>1282</v>
      </c>
      <c r="D38" s="12">
        <v>288</v>
      </c>
      <c r="E38" s="12">
        <v>586</v>
      </c>
      <c r="F38" s="9">
        <v>999</v>
      </c>
      <c r="G38" s="9">
        <v>5378</v>
      </c>
      <c r="H38" s="30"/>
    </row>
    <row r="39" spans="1:8" x14ac:dyDescent="0.25">
      <c r="A39" s="91" t="s">
        <v>11</v>
      </c>
      <c r="B39" s="12">
        <v>587</v>
      </c>
      <c r="C39" s="12">
        <v>131</v>
      </c>
      <c r="D39" s="12">
        <v>14</v>
      </c>
      <c r="E39" s="12">
        <v>193</v>
      </c>
      <c r="F39" s="9">
        <v>199</v>
      </c>
      <c r="G39" s="9">
        <v>787</v>
      </c>
      <c r="H39" s="30"/>
    </row>
    <row r="40" spans="1:8" x14ac:dyDescent="0.25">
      <c r="A40" s="91" t="s">
        <v>10</v>
      </c>
      <c r="B40" s="12">
        <v>164</v>
      </c>
      <c r="C40" s="12">
        <v>57</v>
      </c>
      <c r="D40" s="12">
        <v>2</v>
      </c>
      <c r="E40" s="12">
        <v>60</v>
      </c>
      <c r="F40" s="9">
        <v>45</v>
      </c>
      <c r="G40" s="9">
        <v>187</v>
      </c>
      <c r="H40" s="30"/>
    </row>
    <row r="41" spans="1:8" ht="15.75" thickBot="1" x14ac:dyDescent="0.3">
      <c r="A41" s="91" t="s">
        <v>9</v>
      </c>
      <c r="B41" s="11">
        <v>39</v>
      </c>
      <c r="C41" s="11">
        <v>5</v>
      </c>
      <c r="D41" s="11">
        <v>1</v>
      </c>
      <c r="E41" s="11">
        <v>17</v>
      </c>
      <c r="F41" s="9">
        <v>5</v>
      </c>
      <c r="G41" s="9">
        <v>51</v>
      </c>
      <c r="H41" s="92" t="s">
        <v>25</v>
      </c>
    </row>
    <row r="42" spans="1:8" ht="15.75" thickTop="1" x14ac:dyDescent="0.25">
      <c r="A42" s="93" t="s">
        <v>25</v>
      </c>
      <c r="B42" s="10">
        <v>21866</v>
      </c>
      <c r="C42" s="10">
        <v>10275</v>
      </c>
      <c r="D42" s="10">
        <v>1739</v>
      </c>
      <c r="E42" s="10">
        <v>5733</v>
      </c>
      <c r="F42" s="9">
        <v>10905</v>
      </c>
      <c r="G42" s="9">
        <v>87330</v>
      </c>
      <c r="H42" s="8">
        <v>137848</v>
      </c>
    </row>
    <row r="45" spans="1:8" x14ac:dyDescent="0.25">
      <c r="A45" s="29" t="s">
        <v>109</v>
      </c>
      <c r="B45" s="30"/>
      <c r="C45" s="30"/>
      <c r="D45" s="30"/>
      <c r="E45" s="30"/>
      <c r="F45" s="30"/>
    </row>
    <row r="46" spans="1:8" x14ac:dyDescent="0.25">
      <c r="A46" s="94"/>
      <c r="B46" s="30"/>
      <c r="C46" s="30"/>
      <c r="D46" s="30"/>
      <c r="E46" s="30"/>
      <c r="F46" s="30"/>
    </row>
    <row r="47" spans="1:8" ht="60" x14ac:dyDescent="0.25">
      <c r="A47" s="95" t="s">
        <v>22</v>
      </c>
      <c r="B47" s="138" t="s">
        <v>71</v>
      </c>
      <c r="C47" s="138" t="s">
        <v>37</v>
      </c>
      <c r="D47" s="138" t="s">
        <v>111</v>
      </c>
      <c r="E47" s="138" t="s">
        <v>152</v>
      </c>
      <c r="F47" s="96"/>
    </row>
    <row r="48" spans="1:8" x14ac:dyDescent="0.25">
      <c r="A48" s="91" t="s">
        <v>21</v>
      </c>
      <c r="B48" s="5">
        <v>0.66666666666666663</v>
      </c>
      <c r="C48" s="5">
        <v>0.16666666666666666</v>
      </c>
      <c r="D48" s="5">
        <v>8.3333333333333329E-2</v>
      </c>
      <c r="E48" s="5">
        <v>8.3333333333333329E-2</v>
      </c>
      <c r="F48" s="97"/>
    </row>
    <row r="49" spans="1:10" x14ac:dyDescent="0.25">
      <c r="A49" s="91" t="s">
        <v>20</v>
      </c>
      <c r="B49" s="5">
        <v>0.59246575342465757</v>
      </c>
      <c r="C49" s="5">
        <v>0.24315068493150685</v>
      </c>
      <c r="D49" s="5">
        <v>4.4520547945205477E-2</v>
      </c>
      <c r="E49" s="5">
        <v>0.11986301369863013</v>
      </c>
      <c r="F49" s="97"/>
    </row>
    <row r="50" spans="1:10" x14ac:dyDescent="0.25">
      <c r="A50" s="91" t="s">
        <v>19</v>
      </c>
      <c r="B50" s="5">
        <v>0.51724137931034486</v>
      </c>
      <c r="C50" s="5">
        <v>0.2413793103448276</v>
      </c>
      <c r="D50" s="5">
        <v>6.8965517241379309E-2</v>
      </c>
      <c r="E50" s="5">
        <v>0.17241379310344829</v>
      </c>
      <c r="F50" s="97"/>
    </row>
    <row r="51" spans="1:10" x14ac:dyDescent="0.25">
      <c r="A51" s="91" t="s">
        <v>18</v>
      </c>
      <c r="B51" s="5">
        <v>0.51600000000000001</v>
      </c>
      <c r="C51" s="5">
        <v>0.33600000000000002</v>
      </c>
      <c r="D51" s="5">
        <v>0.04</v>
      </c>
      <c r="E51" s="5">
        <v>0.108</v>
      </c>
      <c r="F51" s="97"/>
    </row>
    <row r="52" spans="1:10" x14ac:dyDescent="0.25">
      <c r="A52" s="91" t="s">
        <v>17</v>
      </c>
      <c r="B52" s="5">
        <v>0.56103785623139091</v>
      </c>
      <c r="C52" s="5">
        <v>0.25563589961718419</v>
      </c>
      <c r="D52" s="5">
        <v>4.3811144193960018E-2</v>
      </c>
      <c r="E52" s="5">
        <v>0.13951509995746492</v>
      </c>
      <c r="F52" s="97"/>
    </row>
    <row r="53" spans="1:10" x14ac:dyDescent="0.25">
      <c r="A53" s="91" t="s">
        <v>16</v>
      </c>
      <c r="B53" s="5">
        <v>0.61703500564607194</v>
      </c>
      <c r="C53" s="5">
        <v>0.16841426036457494</v>
      </c>
      <c r="D53" s="5">
        <v>3.0972737538312631E-2</v>
      </c>
      <c r="E53" s="5">
        <v>0.1835779964510405</v>
      </c>
      <c r="F53" s="97"/>
      <c r="G53" s="87" t="s">
        <v>0</v>
      </c>
    </row>
    <row r="54" spans="1:10" x14ac:dyDescent="0.25">
      <c r="A54" s="91" t="s">
        <v>15</v>
      </c>
      <c r="B54" s="5">
        <v>0.55400041779820342</v>
      </c>
      <c r="C54" s="5">
        <v>0.22540213077083768</v>
      </c>
      <c r="D54" s="5">
        <v>5.0344683517860873E-2</v>
      </c>
      <c r="E54" s="5">
        <v>0.17025276791309799</v>
      </c>
      <c r="F54" s="97"/>
    </row>
    <row r="55" spans="1:10" x14ac:dyDescent="0.25">
      <c r="A55" s="91" t="s">
        <v>14</v>
      </c>
      <c r="B55" s="5">
        <v>0.53227351082168162</v>
      </c>
      <c r="C55" s="5">
        <v>0.29113196705611954</v>
      </c>
      <c r="D55" s="5">
        <v>4.3669795058417928E-2</v>
      </c>
      <c r="E55" s="5">
        <v>0.13292472706378089</v>
      </c>
      <c r="F55" s="97"/>
    </row>
    <row r="56" spans="1:10" x14ac:dyDescent="0.25">
      <c r="A56" s="91" t="s">
        <v>13</v>
      </c>
      <c r="B56" s="5">
        <v>0.52488687782805432</v>
      </c>
      <c r="C56" s="5">
        <v>0.30844645550527905</v>
      </c>
      <c r="D56" s="5">
        <v>4.4494720965309202E-2</v>
      </c>
      <c r="E56" s="5">
        <v>0.12217194570135746</v>
      </c>
      <c r="F56" s="97"/>
    </row>
    <row r="57" spans="1:10" x14ac:dyDescent="0.25">
      <c r="A57" s="91" t="s">
        <v>12</v>
      </c>
      <c r="B57" s="5">
        <v>0.53714040360669812</v>
      </c>
      <c r="C57" s="5">
        <v>0.27522541863460714</v>
      </c>
      <c r="D57" s="5">
        <v>6.1829111206526406E-2</v>
      </c>
      <c r="E57" s="5">
        <v>0.1258050665521683</v>
      </c>
      <c r="F57" s="97"/>
    </row>
    <row r="58" spans="1:10" x14ac:dyDescent="0.25">
      <c r="A58" s="91" t="s">
        <v>11</v>
      </c>
      <c r="B58" s="5">
        <v>0.63459459459459455</v>
      </c>
      <c r="C58" s="5">
        <v>0.14162162162162162</v>
      </c>
      <c r="D58" s="5">
        <v>1.5135135135135135E-2</v>
      </c>
      <c r="E58" s="5">
        <v>0.20864864864864865</v>
      </c>
      <c r="F58" s="97"/>
    </row>
    <row r="59" spans="1:10" x14ac:dyDescent="0.25">
      <c r="A59" s="91" t="s">
        <v>10</v>
      </c>
      <c r="B59" s="5">
        <v>0.5795053003533569</v>
      </c>
      <c r="C59" s="5">
        <v>0.20141342756183744</v>
      </c>
      <c r="D59" s="5">
        <v>7.0671378091872791E-3</v>
      </c>
      <c r="E59" s="5">
        <v>0.21201413427561838</v>
      </c>
      <c r="F59" s="97"/>
    </row>
    <row r="60" spans="1:10" x14ac:dyDescent="0.25">
      <c r="A60" s="91" t="s">
        <v>9</v>
      </c>
      <c r="B60" s="5">
        <v>0.62903225806451613</v>
      </c>
      <c r="C60" s="5">
        <v>8.0645161290322578E-2</v>
      </c>
      <c r="D60" s="5">
        <v>1.6129032258064516E-2</v>
      </c>
      <c r="E60" s="5">
        <v>0.27419354838709675</v>
      </c>
      <c r="F60" s="97"/>
    </row>
    <row r="61" spans="1:10" x14ac:dyDescent="0.25">
      <c r="A61" s="98" t="s">
        <v>24</v>
      </c>
      <c r="B61" s="5">
        <v>0.62204724409448819</v>
      </c>
      <c r="C61" s="5">
        <v>0.15196850393700786</v>
      </c>
      <c r="D61" s="5">
        <v>1.3385826771653543E-2</v>
      </c>
      <c r="E61" s="5">
        <v>0.2125984251968504</v>
      </c>
      <c r="F61" s="97"/>
      <c r="J61" s="99"/>
    </row>
    <row r="62" spans="1:10" x14ac:dyDescent="0.25">
      <c r="A62" s="93" t="s">
        <v>23</v>
      </c>
      <c r="B62" s="5">
        <v>0.55199050816651096</v>
      </c>
      <c r="C62" s="5">
        <v>0.25938454547749479</v>
      </c>
      <c r="D62" s="5">
        <v>4.3899729886653374E-2</v>
      </c>
      <c r="E62" s="5">
        <v>0.14472521646934086</v>
      </c>
      <c r="F62" s="97"/>
    </row>
    <row r="65" spans="1:15" x14ac:dyDescent="0.25">
      <c r="A65" s="3" t="s">
        <v>53</v>
      </c>
      <c r="B65"/>
      <c r="C65" s="6"/>
      <c r="M65" s="28"/>
      <c r="N65" s="28"/>
      <c r="O65" s="28"/>
    </row>
    <row r="66" spans="1:15" x14ac:dyDescent="0.25">
      <c r="A66" s="112" t="s">
        <v>112</v>
      </c>
      <c r="B66" s="112"/>
      <c r="C66" s="102"/>
      <c r="M66" s="28"/>
      <c r="N66" s="28"/>
      <c r="O66" s="28"/>
    </row>
    <row r="67" spans="1:15" x14ac:dyDescent="0.25">
      <c r="A67" s="112" t="s">
        <v>113</v>
      </c>
      <c r="B67" s="112"/>
      <c r="C67" s="102"/>
      <c r="M67" s="28"/>
      <c r="N67" s="28"/>
      <c r="O67" s="28"/>
    </row>
    <row r="68" spans="1:15" x14ac:dyDescent="0.25">
      <c r="A68" s="112" t="s">
        <v>114</v>
      </c>
      <c r="B68" s="112"/>
      <c r="C68" s="102"/>
      <c r="M68" s="28"/>
      <c r="N68" s="28"/>
      <c r="O68" s="28"/>
    </row>
    <row r="69" spans="1:15" x14ac:dyDescent="0.25">
      <c r="A69" s="112"/>
      <c r="B69" s="112"/>
      <c r="C69" s="102"/>
      <c r="M69" s="28"/>
      <c r="N69" s="28"/>
      <c r="O69" s="28"/>
    </row>
    <row r="70" spans="1:15" x14ac:dyDescent="0.25">
      <c r="A70" s="112" t="s">
        <v>52</v>
      </c>
      <c r="B70" s="112"/>
      <c r="C70" s="102"/>
      <c r="M70" s="28"/>
      <c r="N70" s="28"/>
      <c r="O70" s="28"/>
    </row>
    <row r="71" spans="1:15" x14ac:dyDescent="0.25">
      <c r="A71" s="112" t="s">
        <v>51</v>
      </c>
      <c r="B71" s="112"/>
      <c r="C71" s="102"/>
      <c r="M71" s="28"/>
      <c r="N71" s="28"/>
      <c r="O71" s="28"/>
    </row>
    <row r="72" spans="1:15" x14ac:dyDescent="0.25">
      <c r="A72" s="112"/>
      <c r="B72" s="112"/>
      <c r="C72" s="102"/>
      <c r="M72" s="28"/>
      <c r="N72" s="28"/>
      <c r="O72" s="28"/>
    </row>
    <row r="73" spans="1:15" x14ac:dyDescent="0.25">
      <c r="A73" s="3" t="s">
        <v>115</v>
      </c>
      <c r="B73" s="112"/>
      <c r="C73" s="102"/>
      <c r="M73" s="28"/>
      <c r="N73" s="28"/>
      <c r="O73" s="28"/>
    </row>
    <row r="74" spans="1:15" x14ac:dyDescent="0.25">
      <c r="A74" s="112" t="s">
        <v>116</v>
      </c>
      <c r="B74" s="112" t="s">
        <v>117</v>
      </c>
      <c r="C74" s="102"/>
      <c r="M74" s="28"/>
      <c r="N74" s="28"/>
      <c r="O74" s="28"/>
    </row>
    <row r="75" spans="1:15" x14ac:dyDescent="0.25">
      <c r="A75" s="112"/>
      <c r="B75" s="112" t="s">
        <v>118</v>
      </c>
      <c r="C75" s="102"/>
      <c r="M75" s="28"/>
      <c r="N75" s="28"/>
      <c r="O75" s="28"/>
    </row>
    <row r="76" spans="1:15" x14ac:dyDescent="0.25">
      <c r="A76" s="112"/>
      <c r="B76" s="112" t="s">
        <v>119</v>
      </c>
      <c r="C76" s="102"/>
      <c r="M76" s="28"/>
      <c r="N76" s="28"/>
      <c r="O76" s="28"/>
    </row>
    <row r="77" spans="1:15" x14ac:dyDescent="0.25">
      <c r="A77" s="112"/>
      <c r="B77" s="112" t="s">
        <v>120</v>
      </c>
      <c r="C77" s="102"/>
      <c r="M77" s="28"/>
      <c r="N77" s="28"/>
      <c r="O77" s="28"/>
    </row>
    <row r="78" spans="1:15" x14ac:dyDescent="0.25">
      <c r="A78" s="112" t="s">
        <v>121</v>
      </c>
      <c r="B78" s="112" t="s">
        <v>122</v>
      </c>
      <c r="C78" s="102"/>
      <c r="M78" s="28"/>
      <c r="N78" s="28"/>
      <c r="O78" s="28"/>
    </row>
    <row r="79" spans="1:15" x14ac:dyDescent="0.25">
      <c r="A79" s="112"/>
      <c r="B79" s="112" t="s">
        <v>123</v>
      </c>
      <c r="C79" s="102"/>
      <c r="M79" s="28"/>
      <c r="N79" s="28"/>
      <c r="O79" s="28"/>
    </row>
    <row r="80" spans="1:15" x14ac:dyDescent="0.25">
      <c r="A80" s="112" t="s">
        <v>124</v>
      </c>
      <c r="B80" s="112" t="s">
        <v>125</v>
      </c>
      <c r="C80" s="102"/>
      <c r="M80" s="28"/>
      <c r="N80" s="28"/>
      <c r="O80" s="28"/>
    </row>
    <row r="81" spans="1:15" x14ac:dyDescent="0.25">
      <c r="A81" s="112"/>
      <c r="B81" s="112" t="s">
        <v>126</v>
      </c>
      <c r="C81" s="102"/>
      <c r="M81" s="28"/>
      <c r="N81" s="28"/>
      <c r="O81" s="28"/>
    </row>
    <row r="82" spans="1:15" x14ac:dyDescent="0.25">
      <c r="A82" s="112" t="s">
        <v>127</v>
      </c>
      <c r="B82" s="112" t="s">
        <v>128</v>
      </c>
      <c r="C82" s="102"/>
      <c r="M82" s="28"/>
      <c r="N82" s="28"/>
      <c r="O82" s="28"/>
    </row>
    <row r="83" spans="1:15" x14ac:dyDescent="0.25">
      <c r="A83" s="112"/>
      <c r="B83" s="112" t="s">
        <v>129</v>
      </c>
      <c r="C83" s="102"/>
      <c r="M83" s="28"/>
      <c r="N83" s="28"/>
      <c r="O83" s="28"/>
    </row>
    <row r="84" spans="1:15" x14ac:dyDescent="0.25">
      <c r="A84" s="112"/>
      <c r="B84" s="112" t="s">
        <v>130</v>
      </c>
      <c r="C84" s="14"/>
      <c r="M84" s="28"/>
      <c r="N84" s="28"/>
      <c r="O84" s="28"/>
    </row>
    <row r="85" spans="1:15" x14ac:dyDescent="0.25">
      <c r="A85" s="112"/>
      <c r="B85" s="112" t="s">
        <v>131</v>
      </c>
      <c r="C85" s="14"/>
      <c r="M85" s="28"/>
      <c r="N85" s="28"/>
      <c r="O85" s="28"/>
    </row>
    <row r="86" spans="1:15" x14ac:dyDescent="0.25">
      <c r="A86" s="112" t="s">
        <v>27</v>
      </c>
      <c r="B86" s="112" t="s">
        <v>132</v>
      </c>
      <c r="C86" s="14"/>
      <c r="M86" s="28"/>
      <c r="N86" s="28"/>
      <c r="O86" s="28"/>
    </row>
    <row r="87" spans="1:15" x14ac:dyDescent="0.25">
      <c r="A87" s="112"/>
      <c r="B87" s="112" t="s">
        <v>133</v>
      </c>
      <c r="C87" s="102"/>
      <c r="M87" s="28"/>
      <c r="N87" s="28"/>
      <c r="O87" s="28"/>
    </row>
    <row r="88" spans="1:15" x14ac:dyDescent="0.25">
      <c r="A88" s="112"/>
      <c r="B88" s="112"/>
      <c r="C88" s="102"/>
      <c r="M88" s="28"/>
      <c r="N88" s="28"/>
      <c r="O88" s="28"/>
    </row>
    <row r="89" spans="1:15" x14ac:dyDescent="0.25">
      <c r="A89" s="102"/>
      <c r="B89" s="102"/>
      <c r="C89" s="102"/>
    </row>
    <row r="90" spans="1:15" x14ac:dyDescent="0.25">
      <c r="A90" s="113" t="s">
        <v>50</v>
      </c>
      <c r="B90" s="102"/>
      <c r="C90" s="102"/>
    </row>
    <row r="91" spans="1:15" x14ac:dyDescent="0.25">
      <c r="A91" s="114" t="s">
        <v>49</v>
      </c>
      <c r="B91" s="102"/>
      <c r="C91" s="102"/>
    </row>
    <row r="92" spans="1:15" x14ac:dyDescent="0.25">
      <c r="A92" s="114" t="s">
        <v>48</v>
      </c>
      <c r="B92" s="102"/>
      <c r="C92" s="102"/>
    </row>
    <row r="93" spans="1:15" x14ac:dyDescent="0.25">
      <c r="A93" s="114" t="s">
        <v>47</v>
      </c>
      <c r="B93" s="102"/>
      <c r="C93" s="102"/>
    </row>
    <row r="94" spans="1:15" x14ac:dyDescent="0.25">
      <c r="A94" s="114" t="s">
        <v>46</v>
      </c>
      <c r="B94" s="102"/>
      <c r="C94" s="102"/>
    </row>
    <row r="95" spans="1:15" x14ac:dyDescent="0.25">
      <c r="A95" s="13"/>
      <c r="B95" s="6"/>
      <c r="C95" s="6"/>
    </row>
    <row r="96" spans="1:15" x14ac:dyDescent="0.25">
      <c r="A96" s="6"/>
      <c r="B96" s="6"/>
      <c r="C96" s="6"/>
    </row>
    <row r="97" spans="1:3" x14ac:dyDescent="0.25">
      <c r="A97" s="7"/>
      <c r="B97" s="6"/>
      <c r="C97" s="100"/>
    </row>
  </sheetData>
  <mergeCells count="4">
    <mergeCell ref="B7:H7"/>
    <mergeCell ref="I7:K7"/>
    <mergeCell ref="L7:M7"/>
    <mergeCell ref="P7:T7"/>
  </mergeCells>
  <hyperlinks>
    <hyperlink ref="A91" r:id="rId1"/>
    <hyperlink ref="A92" r:id="rId2"/>
    <hyperlink ref="A93" r:id="rId3"/>
    <hyperlink ref="A94" r:id="rId4"/>
  </hyperlinks>
  <pageMargins left="0.7" right="0.7" top="0.75" bottom="0.75" header="0.3" footer="0.3"/>
  <pageSetup paperSize="9"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0" zoomScaleNormal="80" workbookViewId="0">
      <selection activeCell="D17" sqref="D17"/>
    </sheetView>
  </sheetViews>
  <sheetFormatPr defaultRowHeight="14.25" x14ac:dyDescent="0.2"/>
  <cols>
    <col min="1" max="1" width="30" bestFit="1" customWidth="1"/>
    <col min="4" max="4" width="63.375" bestFit="1" customWidth="1"/>
  </cols>
  <sheetData>
    <row r="1" spans="1:5" ht="20.25" x14ac:dyDescent="0.3">
      <c r="A1" s="117" t="s">
        <v>136</v>
      </c>
      <c r="B1" s="118"/>
      <c r="C1" s="118"/>
      <c r="D1" s="118"/>
      <c r="E1" s="119"/>
    </row>
    <row r="2" spans="1:5" ht="15.75" thickBot="1" x14ac:dyDescent="0.3">
      <c r="A2" s="123" t="s">
        <v>138</v>
      </c>
      <c r="B2" s="121"/>
      <c r="C2" s="121"/>
      <c r="D2" s="121"/>
      <c r="E2" s="122"/>
    </row>
    <row r="4" spans="1:5" ht="15" x14ac:dyDescent="0.25">
      <c r="A4" s="3" t="s">
        <v>54</v>
      </c>
    </row>
    <row r="5" spans="1:5" ht="15" x14ac:dyDescent="0.25">
      <c r="A5" s="3" t="s">
        <v>55</v>
      </c>
    </row>
    <row r="7" spans="1:5" ht="15" x14ac:dyDescent="0.25">
      <c r="A7" s="15" t="s">
        <v>56</v>
      </c>
      <c r="B7" s="16" t="s">
        <v>57</v>
      </c>
      <c r="C7" s="16" t="s">
        <v>58</v>
      </c>
      <c r="D7" s="115" t="s">
        <v>59</v>
      </c>
    </row>
    <row r="8" spans="1:5" x14ac:dyDescent="0.2">
      <c r="A8" s="17" t="s">
        <v>39</v>
      </c>
      <c r="B8" s="18">
        <v>0.16763005780346821</v>
      </c>
      <c r="C8" s="4">
        <v>29</v>
      </c>
      <c r="D8" s="116" t="s">
        <v>71</v>
      </c>
    </row>
    <row r="9" spans="1:5" x14ac:dyDescent="0.2">
      <c r="A9" s="17" t="s">
        <v>60</v>
      </c>
      <c r="B9" s="18">
        <v>0.41040462427745666</v>
      </c>
      <c r="C9" s="4">
        <v>71</v>
      </c>
      <c r="D9" s="116" t="s">
        <v>71</v>
      </c>
    </row>
    <row r="10" spans="1:5" x14ac:dyDescent="0.2">
      <c r="A10" s="17" t="s">
        <v>3</v>
      </c>
      <c r="B10" s="18">
        <v>4.046242774566474E-2</v>
      </c>
      <c r="C10" s="4">
        <v>7</v>
      </c>
      <c r="D10" s="116" t="s">
        <v>71</v>
      </c>
    </row>
    <row r="11" spans="1:5" x14ac:dyDescent="0.2">
      <c r="A11" s="17" t="s">
        <v>61</v>
      </c>
      <c r="B11" s="18">
        <v>5.7803468208092484E-2</v>
      </c>
      <c r="C11" s="4">
        <v>10</v>
      </c>
      <c r="D11" s="116" t="s">
        <v>71</v>
      </c>
    </row>
    <row r="12" spans="1:5" x14ac:dyDescent="0.2">
      <c r="A12" s="17" t="s">
        <v>62</v>
      </c>
      <c r="B12" s="18">
        <v>1.1560693641618497E-2</v>
      </c>
      <c r="C12" s="4">
        <v>2</v>
      </c>
      <c r="D12" s="116" t="s">
        <v>152</v>
      </c>
    </row>
    <row r="13" spans="1:5" x14ac:dyDescent="0.2">
      <c r="A13" s="17" t="s">
        <v>63</v>
      </c>
      <c r="B13" s="18">
        <v>4.046242774566474E-2</v>
      </c>
      <c r="C13" s="4">
        <v>7</v>
      </c>
      <c r="D13" s="116" t="s">
        <v>37</v>
      </c>
    </row>
    <row r="14" spans="1:5" x14ac:dyDescent="0.2">
      <c r="A14" s="17" t="s">
        <v>4</v>
      </c>
      <c r="B14" s="18">
        <v>1.7341040462427744E-2</v>
      </c>
      <c r="C14" s="4">
        <v>3</v>
      </c>
      <c r="D14" s="116" t="s">
        <v>37</v>
      </c>
    </row>
    <row r="15" spans="1:5" x14ac:dyDescent="0.2">
      <c r="A15" s="17" t="s">
        <v>64</v>
      </c>
      <c r="B15" s="18">
        <v>5.2023121387283239E-2</v>
      </c>
      <c r="C15" s="4">
        <v>9</v>
      </c>
      <c r="D15" s="116" t="s">
        <v>37</v>
      </c>
    </row>
    <row r="16" spans="1:5" x14ac:dyDescent="0.2">
      <c r="A16" s="17" t="s">
        <v>65</v>
      </c>
      <c r="B16" s="18">
        <v>0.20231213872832371</v>
      </c>
      <c r="C16" s="4">
        <v>35</v>
      </c>
      <c r="D16" s="116" t="s">
        <v>111</v>
      </c>
    </row>
    <row r="17" spans="1:4" ht="15" x14ac:dyDescent="0.25">
      <c r="A17" s="19" t="s">
        <v>25</v>
      </c>
      <c r="B17" s="20">
        <v>1.0000000000000002</v>
      </c>
      <c r="C17" s="21">
        <v>173</v>
      </c>
      <c r="D17" s="22"/>
    </row>
    <row r="19" spans="1:4" ht="15" x14ac:dyDescent="0.25">
      <c r="A19" s="23" t="s">
        <v>59</v>
      </c>
      <c r="B19" s="24" t="s">
        <v>57</v>
      </c>
      <c r="C19" s="24" t="s">
        <v>58</v>
      </c>
      <c r="D19" s="23" t="s">
        <v>56</v>
      </c>
    </row>
    <row r="20" spans="1:4" x14ac:dyDescent="0.2">
      <c r="A20" s="4" t="s">
        <v>71</v>
      </c>
      <c r="B20" s="18">
        <v>0.67630057803468213</v>
      </c>
      <c r="C20" s="4">
        <v>117</v>
      </c>
      <c r="D20" s="17" t="s">
        <v>68</v>
      </c>
    </row>
    <row r="21" spans="1:4" x14ac:dyDescent="0.2">
      <c r="A21" s="4" t="s">
        <v>111</v>
      </c>
      <c r="B21" s="18">
        <v>0.20231213872832371</v>
      </c>
      <c r="C21" s="4">
        <v>35</v>
      </c>
      <c r="D21" s="17" t="s">
        <v>65</v>
      </c>
    </row>
    <row r="22" spans="1:4" x14ac:dyDescent="0.2">
      <c r="A22" s="4" t="s">
        <v>37</v>
      </c>
      <c r="B22" s="18">
        <v>0.10982658959537572</v>
      </c>
      <c r="C22" s="4">
        <v>19</v>
      </c>
      <c r="D22" s="17" t="s">
        <v>69</v>
      </c>
    </row>
    <row r="23" spans="1:4" x14ac:dyDescent="0.2">
      <c r="A23" s="4" t="s">
        <v>70</v>
      </c>
      <c r="B23" s="18">
        <v>1.1560693641618497E-2</v>
      </c>
      <c r="C23" s="4">
        <v>2</v>
      </c>
      <c r="D23" s="17" t="s">
        <v>62</v>
      </c>
    </row>
    <row r="24" spans="1:4" ht="15" x14ac:dyDescent="0.25">
      <c r="A24" s="25" t="s">
        <v>25</v>
      </c>
      <c r="B24" s="20">
        <v>1</v>
      </c>
      <c r="C24" s="21">
        <v>173</v>
      </c>
    </row>
    <row r="26" spans="1:4" x14ac:dyDescent="0.2">
      <c r="A26" t="s">
        <v>66</v>
      </c>
    </row>
    <row r="27" spans="1:4" x14ac:dyDescent="0.2">
      <c r="A27" t="s">
        <v>67</v>
      </c>
    </row>
    <row r="29" spans="1:4" ht="15" x14ac:dyDescent="0.25">
      <c r="A29" s="3" t="s">
        <v>135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D2"/>
    </sheetView>
  </sheetViews>
  <sheetFormatPr defaultRowHeight="14.25" x14ac:dyDescent="0.2"/>
  <cols>
    <col min="1" max="1" width="83.875" bestFit="1" customWidth="1"/>
  </cols>
  <sheetData>
    <row r="1" spans="1:4" ht="20.25" x14ac:dyDescent="0.3">
      <c r="A1" s="117" t="s">
        <v>136</v>
      </c>
      <c r="B1" s="118"/>
      <c r="C1" s="118"/>
      <c r="D1" s="119"/>
    </row>
    <row r="2" spans="1:4" ht="15.75" thickBot="1" x14ac:dyDescent="0.3">
      <c r="A2" s="123" t="s">
        <v>140</v>
      </c>
      <c r="B2" s="121"/>
      <c r="C2" s="121"/>
      <c r="D2" s="122"/>
    </row>
    <row r="5" spans="1:4" ht="15" x14ac:dyDescent="0.25">
      <c r="A5" s="3" t="s">
        <v>139</v>
      </c>
    </row>
    <row r="6" spans="1:4" ht="15" x14ac:dyDescent="0.25">
      <c r="A6" s="3"/>
    </row>
    <row r="7" spans="1:4" x14ac:dyDescent="0.2">
      <c r="A7" s="1" t="s">
        <v>5</v>
      </c>
    </row>
    <row r="9" spans="1:4" x14ac:dyDescent="0.2">
      <c r="A9" s="1" t="s">
        <v>6</v>
      </c>
    </row>
    <row r="11" spans="1:4" x14ac:dyDescent="0.2">
      <c r="A11" s="1" t="s">
        <v>7</v>
      </c>
    </row>
    <row r="18" spans="2:2" x14ac:dyDescent="0.2">
      <c r="B18" s="101"/>
    </row>
    <row r="19" spans="2:2" x14ac:dyDescent="0.2">
      <c r="B19" s="101"/>
    </row>
  </sheetData>
  <hyperlinks>
    <hyperlink ref="A11" r:id="rId1"/>
    <hyperlink ref="A9" r:id="rId2"/>
    <hyperlink ref="A7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5" sqref="A5"/>
    </sheetView>
  </sheetViews>
  <sheetFormatPr defaultRowHeight="14.25" x14ac:dyDescent="0.2"/>
  <cols>
    <col min="2" max="4" width="16" style="26" customWidth="1"/>
  </cols>
  <sheetData>
    <row r="1" spans="1:10" ht="20.25" x14ac:dyDescent="0.3">
      <c r="A1" s="117" t="s">
        <v>136</v>
      </c>
      <c r="B1" s="118"/>
      <c r="C1" s="118"/>
      <c r="D1" s="118"/>
      <c r="E1" s="124"/>
      <c r="F1" s="124"/>
      <c r="G1" s="124"/>
      <c r="H1" s="124"/>
      <c r="I1" s="124"/>
      <c r="J1" s="125"/>
    </row>
    <row r="2" spans="1:10" ht="15.75" thickBot="1" x14ac:dyDescent="0.3">
      <c r="A2" s="123" t="s">
        <v>143</v>
      </c>
      <c r="B2" s="121"/>
      <c r="C2" s="121"/>
      <c r="D2" s="121"/>
      <c r="E2" s="126"/>
      <c r="F2" s="126"/>
      <c r="G2" s="126"/>
      <c r="H2" s="126"/>
      <c r="I2" s="126"/>
      <c r="J2" s="127"/>
    </row>
    <row r="5" spans="1:10" ht="15" x14ac:dyDescent="0.25">
      <c r="A5" s="3" t="s">
        <v>144</v>
      </c>
    </row>
    <row r="6" spans="1:10" s="2" customFormat="1" ht="60" x14ac:dyDescent="0.25">
      <c r="A6" s="128" t="s">
        <v>72</v>
      </c>
      <c r="B6" s="129" t="s">
        <v>73</v>
      </c>
      <c r="C6" s="129" t="s">
        <v>74</v>
      </c>
      <c r="D6" s="129" t="s">
        <v>75</v>
      </c>
    </row>
    <row r="7" spans="1:10" ht="15" x14ac:dyDescent="0.25">
      <c r="A7" s="21" t="s">
        <v>76</v>
      </c>
      <c r="B7" s="130">
        <v>0</v>
      </c>
      <c r="C7" s="130">
        <v>9</v>
      </c>
      <c r="D7" s="130">
        <v>216</v>
      </c>
    </row>
    <row r="8" spans="1:10" ht="15" x14ac:dyDescent="0.25">
      <c r="A8" s="21" t="s">
        <v>77</v>
      </c>
      <c r="B8" s="130">
        <v>2</v>
      </c>
      <c r="C8" s="130">
        <v>28</v>
      </c>
      <c r="D8" s="130">
        <v>673</v>
      </c>
    </row>
    <row r="9" spans="1:10" ht="15" x14ac:dyDescent="0.25">
      <c r="A9" s="21" t="s">
        <v>78</v>
      </c>
      <c r="B9" s="130">
        <v>6</v>
      </c>
      <c r="C9" s="130">
        <v>50</v>
      </c>
      <c r="D9" s="130">
        <v>1190</v>
      </c>
    </row>
    <row r="10" spans="1:10" ht="15" x14ac:dyDescent="0.25">
      <c r="A10" s="21" t="s">
        <v>82</v>
      </c>
      <c r="B10" s="130">
        <v>12</v>
      </c>
      <c r="C10" s="130">
        <v>58</v>
      </c>
      <c r="D10" s="130">
        <v>1749</v>
      </c>
    </row>
    <row r="11" spans="1:10" ht="15" x14ac:dyDescent="0.25">
      <c r="A11" s="21" t="s">
        <v>83</v>
      </c>
      <c r="B11" s="130">
        <v>11</v>
      </c>
      <c r="C11" s="130">
        <v>73</v>
      </c>
      <c r="D11" s="130">
        <v>2321</v>
      </c>
    </row>
    <row r="12" spans="1:10" ht="15" x14ac:dyDescent="0.25">
      <c r="A12" s="21" t="s">
        <v>84</v>
      </c>
      <c r="B12" s="130">
        <v>19</v>
      </c>
      <c r="C12" s="130">
        <v>133</v>
      </c>
      <c r="D12" s="130">
        <v>2932</v>
      </c>
    </row>
    <row r="13" spans="1:10" ht="15" x14ac:dyDescent="0.25">
      <c r="A13" s="21" t="s">
        <v>85</v>
      </c>
      <c r="B13" s="130">
        <v>16</v>
      </c>
      <c r="C13" s="130">
        <v>169</v>
      </c>
      <c r="D13" s="130">
        <v>3354</v>
      </c>
    </row>
    <row r="14" spans="1:10" ht="15" x14ac:dyDescent="0.25">
      <c r="A14" s="21" t="s">
        <v>86</v>
      </c>
      <c r="B14" s="130">
        <v>32</v>
      </c>
      <c r="C14" s="130">
        <v>218</v>
      </c>
      <c r="D14" s="130">
        <v>3958</v>
      </c>
    </row>
    <row r="15" spans="1:10" ht="15" x14ac:dyDescent="0.25">
      <c r="A15" s="21" t="s">
        <v>87</v>
      </c>
      <c r="B15" s="130">
        <v>58</v>
      </c>
      <c r="C15" s="130">
        <v>262</v>
      </c>
      <c r="D15" s="130">
        <v>4504</v>
      </c>
    </row>
    <row r="16" spans="1:10" ht="15" x14ac:dyDescent="0.25">
      <c r="A16" s="21" t="s">
        <v>88</v>
      </c>
      <c r="B16" s="130">
        <v>67</v>
      </c>
      <c r="C16" s="130">
        <v>427</v>
      </c>
      <c r="D16" s="130">
        <v>4922</v>
      </c>
    </row>
    <row r="17" spans="1:4" ht="15" x14ac:dyDescent="0.25">
      <c r="A17" s="21" t="s">
        <v>89</v>
      </c>
      <c r="B17" s="130">
        <v>72</v>
      </c>
      <c r="C17" s="130">
        <v>497</v>
      </c>
      <c r="D17" s="130">
        <v>5526</v>
      </c>
    </row>
    <row r="18" spans="1:4" ht="15" x14ac:dyDescent="0.25">
      <c r="A18" s="21" t="s">
        <v>90</v>
      </c>
      <c r="B18" s="130">
        <v>80</v>
      </c>
      <c r="C18" s="130">
        <v>532</v>
      </c>
      <c r="D18" s="130">
        <v>6229</v>
      </c>
    </row>
    <row r="19" spans="1:4" ht="15" x14ac:dyDescent="0.25">
      <c r="A19" s="21" t="s">
        <v>79</v>
      </c>
      <c r="B19" s="130">
        <v>97</v>
      </c>
      <c r="C19" s="130">
        <v>586</v>
      </c>
      <c r="D19" s="130">
        <v>7162</v>
      </c>
    </row>
    <row r="20" spans="1:4" ht="15" x14ac:dyDescent="0.25">
      <c r="A20" s="131" t="s">
        <v>80</v>
      </c>
      <c r="B20" s="130">
        <v>134</v>
      </c>
      <c r="C20" s="130">
        <v>612</v>
      </c>
      <c r="D20" s="130">
        <v>8104</v>
      </c>
    </row>
    <row r="21" spans="1:4" ht="15" x14ac:dyDescent="0.25">
      <c r="A21" s="132" t="s">
        <v>81</v>
      </c>
      <c r="B21" s="130">
        <v>137</v>
      </c>
      <c r="C21" s="130">
        <v>638</v>
      </c>
      <c r="D21" s="130">
        <v>9164</v>
      </c>
    </row>
    <row r="22" spans="1:4" ht="15" x14ac:dyDescent="0.25">
      <c r="A22" s="132" t="s">
        <v>91</v>
      </c>
      <c r="B22" s="130">
        <v>156</v>
      </c>
      <c r="C22" s="130">
        <v>701</v>
      </c>
      <c r="D22" s="130">
        <v>10185</v>
      </c>
    </row>
    <row r="23" spans="1:4" ht="15" x14ac:dyDescent="0.25">
      <c r="A23" s="132" t="s">
        <v>92</v>
      </c>
      <c r="B23" s="130">
        <v>193</v>
      </c>
      <c r="C23" s="130">
        <v>666</v>
      </c>
      <c r="D23" s="130">
        <v>11371</v>
      </c>
    </row>
    <row r="24" spans="1:4" ht="15" x14ac:dyDescent="0.25">
      <c r="A24" s="132" t="s">
        <v>93</v>
      </c>
      <c r="B24" s="130">
        <v>137</v>
      </c>
      <c r="C24" s="130">
        <v>800</v>
      </c>
      <c r="D24" s="130">
        <v>12779</v>
      </c>
    </row>
    <row r="25" spans="1:4" ht="15" x14ac:dyDescent="0.25">
      <c r="A25" s="132" t="s">
        <v>94</v>
      </c>
      <c r="B25" s="130">
        <v>158</v>
      </c>
      <c r="C25" s="130">
        <v>921</v>
      </c>
      <c r="D25" s="130">
        <v>14425</v>
      </c>
    </row>
    <row r="26" spans="1:4" ht="15" x14ac:dyDescent="0.25">
      <c r="A26" s="132" t="s">
        <v>95</v>
      </c>
      <c r="B26" s="130">
        <v>184</v>
      </c>
      <c r="C26" s="130">
        <v>1158</v>
      </c>
      <c r="D26" s="130">
        <v>16113</v>
      </c>
    </row>
    <row r="27" spans="1:4" ht="15" x14ac:dyDescent="0.25">
      <c r="A27" s="132" t="s">
        <v>96</v>
      </c>
      <c r="B27" s="130">
        <v>196</v>
      </c>
      <c r="C27" s="130">
        <v>1163</v>
      </c>
      <c r="D27" s="130">
        <v>18278</v>
      </c>
    </row>
    <row r="28" spans="1:4" ht="15" x14ac:dyDescent="0.25">
      <c r="A28" s="132" t="s">
        <v>97</v>
      </c>
      <c r="B28" s="130">
        <v>202</v>
      </c>
      <c r="C28" s="130">
        <v>1251</v>
      </c>
      <c r="D28" s="130">
        <v>20497</v>
      </c>
    </row>
    <row r="29" spans="1:4" ht="15" x14ac:dyDescent="0.25">
      <c r="A29" s="132" t="s">
        <v>98</v>
      </c>
      <c r="B29" s="130">
        <v>230</v>
      </c>
      <c r="C29" s="130">
        <v>1438</v>
      </c>
      <c r="D29" s="130">
        <v>23062</v>
      </c>
    </row>
    <row r="30" spans="1:4" ht="15" x14ac:dyDescent="0.25">
      <c r="A30" s="132" t="s">
        <v>99</v>
      </c>
      <c r="B30" s="130">
        <v>260</v>
      </c>
      <c r="C30" s="130">
        <v>1557</v>
      </c>
      <c r="D30" s="130">
        <v>26385</v>
      </c>
    </row>
    <row r="31" spans="1:4" ht="15" x14ac:dyDescent="0.25">
      <c r="A31" s="132" t="s">
        <v>100</v>
      </c>
      <c r="B31" s="130">
        <v>185</v>
      </c>
      <c r="C31" s="130">
        <v>1650</v>
      </c>
      <c r="D31" s="130">
        <v>30299</v>
      </c>
    </row>
    <row r="32" spans="1:4" ht="15" x14ac:dyDescent="0.25">
      <c r="A32" s="133"/>
      <c r="B32" s="134">
        <f>SUM(B7:B31)</f>
        <v>2644</v>
      </c>
      <c r="C32" s="134">
        <f t="shared" ref="C32:D32" si="0">SUM(C7:C31)</f>
        <v>15597</v>
      </c>
      <c r="D32" s="134">
        <f t="shared" si="0"/>
        <v>245398</v>
      </c>
    </row>
    <row r="34" spans="1:3" ht="15" x14ac:dyDescent="0.25">
      <c r="A34" s="3" t="s">
        <v>25</v>
      </c>
      <c r="B34" s="135">
        <v>18241</v>
      </c>
      <c r="C34" s="26" t="s">
        <v>142</v>
      </c>
    </row>
    <row r="36" spans="1:3" x14ac:dyDescent="0.2">
      <c r="A36" t="s">
        <v>141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Permissions Policy and Licence</vt:lpstr>
      <vt:lpstr>1. APS</vt:lpstr>
      <vt:lpstr>2.ASX200</vt:lpstr>
      <vt:lpstr>3.World Leaders</vt:lpstr>
      <vt:lpstr>4.HECS revenue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West</dc:creator>
  <cp:lastModifiedBy>Liz West</cp:lastModifiedBy>
  <dcterms:created xsi:type="dcterms:W3CDTF">2016-07-05T05:19:48Z</dcterms:created>
  <dcterms:modified xsi:type="dcterms:W3CDTF">2017-06-05T04:48:23Z</dcterms:modified>
</cp:coreProperties>
</file>